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covgov.sharepoint.com/sites/TM-VDOT-CO-SmartScaleCongestion/Shared Documents/General/SMART SCALE Website/508 Compliance/CurrentProjects_Round 4/"/>
    </mc:Choice>
  </mc:AlternateContent>
  <xr:revisionPtr revIDLastSave="0" documentId="8_{0F7BDEB8-E4D0-472A-B5DD-4A0CF4D0201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inal R4 Projects" sheetId="1" r:id="rId1"/>
    <sheet name="consensus summary" sheetId="2" r:id="rId2"/>
  </sheets>
  <definedNames>
    <definedName name="_xlnm._FilterDatabase" localSheetId="0" hidden="1">'Final R4 Projects'!$A$1:$R$168</definedName>
    <definedName name="_xlnm.Print_Area" localSheetId="0">'Final R4 Projects'!$B$1:$P$168</definedName>
    <definedName name="_xlnm.Print_Titles" localSheetId="0">'Final R4 Projects'!$1:$1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<sst xmlns="http://schemas.openxmlformats.org/spreadsheetml/2006/main" count="1160" uniqueCount="483">
  <si>
    <t>APPID</t>
  </si>
  <si>
    <t>DISPLAY_ID</t>
  </si>
  <si>
    <t>DISTRICT</t>
  </si>
  <si>
    <t>ORGANIZATION</t>
  </si>
  <si>
    <t>DESCRIPTION</t>
  </si>
  <si>
    <t>NEED</t>
  </si>
  <si>
    <t>DGP</t>
  </si>
  <si>
    <t>HPP</t>
  </si>
  <si>
    <t>Project Total Cost</t>
  </si>
  <si>
    <t>SMART SCALE $ Request</t>
  </si>
  <si>
    <t>Project Benefit Score</t>
  </si>
  <si>
    <t>SMART SCALE Score</t>
  </si>
  <si>
    <t>(1) DGP</t>
  </si>
  <si>
    <t>(2) HPP</t>
  </si>
  <si>
    <t>(3) HPP</t>
  </si>
  <si>
    <t>F30-0000007633-R01</t>
  </si>
  <si>
    <t>Hampton Roads</t>
  </si>
  <si>
    <t>Suffolk Transit</t>
  </si>
  <si>
    <t>Suffolk Express Commuter Bus</t>
  </si>
  <si>
    <t>CoSS</t>
  </si>
  <si>
    <t>x</t>
  </si>
  <si>
    <t>F30-0000007638-R01</t>
  </si>
  <si>
    <t>Norfolk City</t>
  </si>
  <si>
    <t>Centralized Transit Signal Priority</t>
  </si>
  <si>
    <t>F30-0000007608-R01</t>
  </si>
  <si>
    <t>Northern Virginia</t>
  </si>
  <si>
    <t>Alexandria City</t>
  </si>
  <si>
    <t>Route 1 at E. Glebe Road Intersection Improvements</t>
  </si>
  <si>
    <t>F30-0000007530-R01</t>
  </si>
  <si>
    <t>Route 1 South Median Refuge Island</t>
  </si>
  <si>
    <t>RN</t>
  </si>
  <si>
    <t>F30-0000007634-R01</t>
  </si>
  <si>
    <t>Portsmouth City</t>
  </si>
  <si>
    <t>Portsmouth Transit Station</t>
  </si>
  <si>
    <t>F30-0000007260-R01</t>
  </si>
  <si>
    <t>College Drive Bus Pullout</t>
  </si>
  <si>
    <t>F30-0000007635-R01</t>
  </si>
  <si>
    <t>Richmond</t>
  </si>
  <si>
    <t>Greater Richmond Transit Company (GRTC)</t>
  </si>
  <si>
    <t>Articulated Vehicles for Bus Rapid Transit Expansion</t>
  </si>
  <si>
    <t>F30-0000007223-R01</t>
  </si>
  <si>
    <t>Culpeper</t>
  </si>
  <si>
    <t>Charlottesville-Albemarle Metropolitan Planning Organization</t>
  </si>
  <si>
    <t>Hydraulic Road and 29</t>
  </si>
  <si>
    <t>F30-0000007563-R01</t>
  </si>
  <si>
    <t>Albemarle County</t>
  </si>
  <si>
    <t>Route 250 East Corridor Improvements</t>
  </si>
  <si>
    <t>F30-0000007648-R01</t>
  </si>
  <si>
    <t>Fredericksburg</t>
  </si>
  <si>
    <t>Fredericksburg Area Metropolitan Planning Organization</t>
  </si>
  <si>
    <t>Route 208 Operational and Multimodal Improvements</t>
  </si>
  <si>
    <t>F30-0000007583-R01</t>
  </si>
  <si>
    <t>Old Lynchburg Rd/5th St Extended Intersection Improvements</t>
  </si>
  <si>
    <t>F30-0000007225-R01</t>
  </si>
  <si>
    <t>Chesapeake City</t>
  </si>
  <si>
    <t>Battlefield Blvd and Johnston Road Intersection Improvements</t>
  </si>
  <si>
    <t>F30-0000007659-R01</t>
  </si>
  <si>
    <t>Falls Church City</t>
  </si>
  <si>
    <t>South Washington Bus Stop Expansion &amp; Access to Transit</t>
  </si>
  <si>
    <t>F30-0000007349-R01</t>
  </si>
  <si>
    <t>Staunton</t>
  </si>
  <si>
    <t>Harrisonburg-Rockingham Metropolitan Planning Organization</t>
  </si>
  <si>
    <t>Mount Crawford Park and Ride Lot Improvements</t>
  </si>
  <si>
    <t>F30-0000007322-R01</t>
  </si>
  <si>
    <t>Fairfax City</t>
  </si>
  <si>
    <t>Country Club Commons Connector Trail</t>
  </si>
  <si>
    <t>F30-0000007548-R01</t>
  </si>
  <si>
    <t>Fredericksburg City</t>
  </si>
  <si>
    <t>U.S. Route 1 STARS - Augustine Avenue intersection</t>
  </si>
  <si>
    <t>F30-0000007304-R01</t>
  </si>
  <si>
    <t>Southampton County</t>
  </si>
  <si>
    <t>New Market Road Turn Lane Improvements</t>
  </si>
  <si>
    <t>F30-0000007508-R01</t>
  </si>
  <si>
    <t>BRITE Transit</t>
  </si>
  <si>
    <t>BRITE Pedestrian Improvements</t>
  </si>
  <si>
    <t>F30-0000007378-R01</t>
  </si>
  <si>
    <t>Charlottesville City</t>
  </si>
  <si>
    <t>Ridge Street Safety Improvement</t>
  </si>
  <si>
    <t>F30-0000007637-R01</t>
  </si>
  <si>
    <t>Landmark Mall Transit Center</t>
  </si>
  <si>
    <t>F30-0000007539-R01</t>
  </si>
  <si>
    <t>Salem</t>
  </si>
  <si>
    <t>Salem City</t>
  </si>
  <si>
    <t>Downtown Salem - College Avenue Improvements</t>
  </si>
  <si>
    <t>F30-0000007494-R01</t>
  </si>
  <si>
    <t>Hampton City</t>
  </si>
  <si>
    <t>N King St Corridor Improvements Segment 5</t>
  </si>
  <si>
    <t>F30-0000007290-R01</t>
  </si>
  <si>
    <t>Richmond City</t>
  </si>
  <si>
    <t>G Commerce Road Streetscape</t>
  </si>
  <si>
    <t>F30-0000007555-R01</t>
  </si>
  <si>
    <t>DOWNTOWN SALEM - MARKET STREET INTERSECTION IMPROVEMENTS</t>
  </si>
  <si>
    <t>F30-0000007606-R01</t>
  </si>
  <si>
    <t>Giles County</t>
  </si>
  <si>
    <t>Route 100 Safety Improvements</t>
  </si>
  <si>
    <t>Safety</t>
  </si>
  <si>
    <t>F30-0000007326-R01</t>
  </si>
  <si>
    <t>Thomas Jefferson Planning District Commission</t>
  </si>
  <si>
    <t>Exit 107 Park and Ride Lot</t>
  </si>
  <si>
    <t>F30-0000007471-R01</t>
  </si>
  <si>
    <t>Rio Road E &amp; John Warner Parkway Roundabout</t>
  </si>
  <si>
    <t>F30-0000007662-R01</t>
  </si>
  <si>
    <t>Multi</t>
  </si>
  <si>
    <t>CTB</t>
  </si>
  <si>
    <t>Intercity Rail Service Expansion along US-29 &amp; I-81Corridors</t>
  </si>
  <si>
    <t>F30-0000007446-R01</t>
  </si>
  <si>
    <t>North Campus Pkwy Bicycle &amp; Pedestrian Improvements</t>
  </si>
  <si>
    <t>F30-0000007370-R01</t>
  </si>
  <si>
    <t>Henrico County</t>
  </si>
  <si>
    <t>Nine Mile Rd Roadway Reconfiguration &amp; Ped Safety Project</t>
  </si>
  <si>
    <t>F30-0000007562-R01</t>
  </si>
  <si>
    <t>Rt 20/Rt 53 Intersection Improvements</t>
  </si>
  <si>
    <t>F30-0000007492-R01</t>
  </si>
  <si>
    <t>W Main Streetscape Ph 3 - 8th St NW to Roosevelt Brown Ave</t>
  </si>
  <si>
    <t>F30-0000007541-R01</t>
  </si>
  <si>
    <t>APPERSON DRIVE (RT 11) AND ORCHARD INTERSECTION IMPROVEMENTS</t>
  </si>
  <si>
    <t>F30-0000007332-R01</t>
  </si>
  <si>
    <t>Western Branch Rails-to-Trails Phase 2</t>
  </si>
  <si>
    <t>F30-0000007211-R01</t>
  </si>
  <si>
    <t>Caroline County</t>
  </si>
  <si>
    <t>Town of Bowling Green US 301/Chase Street</t>
  </si>
  <si>
    <t>F30-0000007629-R01</t>
  </si>
  <si>
    <t>Bristol</t>
  </si>
  <si>
    <t>Wytheville Town</t>
  </si>
  <si>
    <t>4th Street at Holston Road Turn Lane Improvements</t>
  </si>
  <si>
    <t>F30-0000007487-R01</t>
  </si>
  <si>
    <t>Preston Ave. &amp; Grady Ave Intersection Improvements</t>
  </si>
  <si>
    <t>F30-0000007359-R01</t>
  </si>
  <si>
    <t>Lafayette Boulevard Multimodal Improvements</t>
  </si>
  <si>
    <t>F30-0000007344-R01</t>
  </si>
  <si>
    <t>Virginia Beach City</t>
  </si>
  <si>
    <t>Holland Road Phase I</t>
  </si>
  <si>
    <t>F30-0000007510-R01</t>
  </si>
  <si>
    <t>Independence Blvd/Edwin Drive Intersection Improvements</t>
  </si>
  <si>
    <t>F30-0000007248-R01</t>
  </si>
  <si>
    <t>Roanoke Valley Transportation Planning Organization</t>
  </si>
  <si>
    <t>Route 460 Intersections from Carson Rd. to Huntridge Rd.</t>
  </si>
  <si>
    <t>F30-0000007464-R01</t>
  </si>
  <si>
    <t>Railroad Crossing Message Signs</t>
  </si>
  <si>
    <t>F30-0000007419-R01</t>
  </si>
  <si>
    <t>Greenwood Park &amp; Ride Lot</t>
  </si>
  <si>
    <t>F30-0000007640-R01</t>
  </si>
  <si>
    <t>Harrisonburg City</t>
  </si>
  <si>
    <t>Port Republic Road Turn Lane and Sidewalk</t>
  </si>
  <si>
    <t>F30-0000007277-R01</t>
  </si>
  <si>
    <t>D US Route 1 Phase II Improvements</t>
  </si>
  <si>
    <t>F30-0000007347-R01</t>
  </si>
  <si>
    <t>New River Valley Metropolitan Planning Organization</t>
  </si>
  <si>
    <t>I-81/Route 8 (Exit 114) Park &amp; Ride Lot</t>
  </si>
  <si>
    <t>F30-0000007316-R01</t>
  </si>
  <si>
    <t>Chain Bridge Road Sidewalk and Bus Stop Improvements</t>
  </si>
  <si>
    <t>F30-0000007328-R01</t>
  </si>
  <si>
    <t>Route 29 Shared Use Path from Carrsbrook to Seminole Lane.</t>
  </si>
  <si>
    <t>F30-0000007208-R01</t>
  </si>
  <si>
    <t>Arlington County</t>
  </si>
  <si>
    <t>Mount Vernon Trail North Enhancements</t>
  </si>
  <si>
    <t>F30-0000007651-R01</t>
  </si>
  <si>
    <t>Warren County</t>
  </si>
  <si>
    <t>Rte. 340/522 Corridor Safety Improvements</t>
  </si>
  <si>
    <t>F30-0000007456-R01</t>
  </si>
  <si>
    <t>Port Republic Rd Corridor Improvements</t>
  </si>
  <si>
    <t>F30-0000007254-R01</t>
  </si>
  <si>
    <t>Roanoke County</t>
  </si>
  <si>
    <t>Starkey Road/Buck Mountain Road Intersection Improvements</t>
  </si>
  <si>
    <t>UDA</t>
  </si>
  <si>
    <t>F30-0000007337-R01</t>
  </si>
  <si>
    <t>Roanoke City</t>
  </si>
  <si>
    <t>Valley View Blvd / Aviation Drive Pedestrian Improvements</t>
  </si>
  <si>
    <t>F30-0000007585-R01</t>
  </si>
  <si>
    <t>Augusta County</t>
  </si>
  <si>
    <t>Weyers Cave Road (Rt. 256) Turn Lane Project</t>
  </si>
  <si>
    <t>F30-0000007501-R01</t>
  </si>
  <si>
    <t>Spotsylvania County</t>
  </si>
  <si>
    <t>Rt 2 &amp; 17 Widening from City Line to Shannon Airport Area</t>
  </si>
  <si>
    <t>F30-0000007269-R01</t>
  </si>
  <si>
    <t>Rappahannock - Rapidan Regional Commission</t>
  </si>
  <si>
    <t>I66 WB, Exit 28 Ramps &amp; Route 17 Intersection, Roundabout</t>
  </si>
  <si>
    <t>F30-0000007442-R01</t>
  </si>
  <si>
    <t>Fifth Street Hub and Trails</t>
  </si>
  <si>
    <t>F30-0000007483-R01</t>
  </si>
  <si>
    <t>Fauquier County</t>
  </si>
  <si>
    <t>Roundabout at Route 55 and Route 709</t>
  </si>
  <si>
    <t>F30-0000007584-R01</t>
  </si>
  <si>
    <t>Staunton-Augusta-Waynesboro Metropolitan Planning Organization</t>
  </si>
  <si>
    <t>Rosser Avenue (Route 340) Corridor Improvements</t>
  </si>
  <si>
    <t>F30-0000007546-R01</t>
  </si>
  <si>
    <t>I-95 Exit 126 STARS Study Improvements</t>
  </si>
  <si>
    <t>F30-0000007543-R01</t>
  </si>
  <si>
    <t>Route 460 (Orange Ave) Improvements near Blue Hills Drive</t>
  </si>
  <si>
    <t>F30-0000007361-R01</t>
  </si>
  <si>
    <t>Winchester City</t>
  </si>
  <si>
    <t>Pleasant Valley Road Access Management near Spring Street</t>
  </si>
  <si>
    <t>F30-0000007343-R01</t>
  </si>
  <si>
    <t>Battlefield Blvd Continuous RTL: Volvo Pkwy to Walmart Way</t>
  </si>
  <si>
    <t>F30-0000007403-R01</t>
  </si>
  <si>
    <t>George Washington Regional Commission</t>
  </si>
  <si>
    <t>US-17 Business STARS Study Improvements</t>
  </si>
  <si>
    <t>F30-0000007201-R01</t>
  </si>
  <si>
    <t>US 11 South of Staunton STARS Study Recommendations</t>
  </si>
  <si>
    <t>F30-0000007578-R01</t>
  </si>
  <si>
    <t>Vinton Town</t>
  </si>
  <si>
    <t>Walnut Avenue Corridor Improvements Phase 3 Project</t>
  </si>
  <si>
    <t>F30-0000007514-R01</t>
  </si>
  <si>
    <t>Valleypointe Parkway Realignment</t>
  </si>
  <si>
    <t>F30-0000007427-R01</t>
  </si>
  <si>
    <t>Isle of Wight County</t>
  </si>
  <si>
    <t>Rt 644 (Turner Dr) at Rt 10 (Benns Church Blvd) Turn Lane</t>
  </si>
  <si>
    <t>F30-0000007560-R01</t>
  </si>
  <si>
    <t>US 29 and Fontaine Avenue Interchange Improvements</t>
  </si>
  <si>
    <t>F30-0000007253-R01</t>
  </si>
  <si>
    <t>Richlands Town</t>
  </si>
  <si>
    <t>Realignment of 2nd Street Approach</t>
  </si>
  <si>
    <t>F30-0000007289-R01</t>
  </si>
  <si>
    <t>Arlington Blvd Safety Improvements - Glebe to Fillmore</t>
  </si>
  <si>
    <t>F30-0000007380-R01</t>
  </si>
  <si>
    <t>Fluvanna County</t>
  </si>
  <si>
    <t>Troy Road (631) and Route 250 Roundabout</t>
  </si>
  <si>
    <t>F30-0000007597-R01</t>
  </si>
  <si>
    <t>Richmond Regional Transportation Planning Organization</t>
  </si>
  <si>
    <t>A Broad Street Streetscape w/ Pulse BRT Expansion Phase I</t>
  </si>
  <si>
    <t>F30-0000007402-R01</t>
  </si>
  <si>
    <t>Orange County</t>
  </si>
  <si>
    <t>Route 231 / High Street (Gordonsville) Roundabout</t>
  </si>
  <si>
    <t>F30-0000007645-R01</t>
  </si>
  <si>
    <t>Dumfries Town</t>
  </si>
  <si>
    <t>Route 1 (Fraley Boulevard) Widening</t>
  </si>
  <si>
    <t>F30-0000007268-R01</t>
  </si>
  <si>
    <t>Route 460 (Orange Ave) Improvements at King Street</t>
  </si>
  <si>
    <t>F30-0000007379-R01</t>
  </si>
  <si>
    <t>Idlewild Boulevard to VCR Trail Connector</t>
  </si>
  <si>
    <t>F30-0000007266-R01</t>
  </si>
  <si>
    <t>Chesterfield County</t>
  </si>
  <si>
    <t>RT 60/Stonebridge Plaza/Boulders - Intersection Improvements</t>
  </si>
  <si>
    <t>F30-0000007511-R01</t>
  </si>
  <si>
    <t>Northampton Blvd/Diamond Springs Intersection Improvements</t>
  </si>
  <si>
    <t>F30-0000007204-R01</t>
  </si>
  <si>
    <t>I66 EB, Exit 28 Ramps &amp; Route 17 Intersection, RCUT Redesign</t>
  </si>
  <si>
    <t>F30-0000007385-R01</t>
  </si>
  <si>
    <t>Camp Parkway CGT</t>
  </si>
  <si>
    <t>F30-0000007417-R01</t>
  </si>
  <si>
    <t>Suffolk Seaboard Coastline Trail - Phase IIIA</t>
  </si>
  <si>
    <t>F30-0000007292-R01</t>
  </si>
  <si>
    <t>S. Main and I-81 Exit 243 Interchange Improvements</t>
  </si>
  <si>
    <t>F30-0000007454-R01</t>
  </si>
  <si>
    <t>New River Valley Regional Commission</t>
  </si>
  <si>
    <t>Newbern Road/Cougar Trail Intersection Improvements</t>
  </si>
  <si>
    <t>Newport News City</t>
  </si>
  <si>
    <t>I-64/Denbigh Boulevard Interchange</t>
  </si>
  <si>
    <t>F30-0000007512-R01</t>
  </si>
  <si>
    <t>ROANOKE RIVER GREENWAY GOLDEN SPIKE</t>
  </si>
  <si>
    <t>F30-0000007309-R01</t>
  </si>
  <si>
    <t>Wise County</t>
  </si>
  <si>
    <t>US58 East of Tacoma Mtn Median Barrier</t>
  </si>
  <si>
    <t>F30-0000007657-R01</t>
  </si>
  <si>
    <t>Front Royal Town</t>
  </si>
  <si>
    <t>South Street</t>
  </si>
  <si>
    <t>F30-0000007553-R01</t>
  </si>
  <si>
    <t>Central Shenandoah Planning District Commission</t>
  </si>
  <si>
    <t>Commerce Road/Lewis Creek Greenway</t>
  </si>
  <si>
    <t>F30-0000007455-R01</t>
  </si>
  <si>
    <t>Ashland Town</t>
  </si>
  <si>
    <t>Ashcake Road Pedestrian Improvements</t>
  </si>
  <si>
    <t>F30-0000007450-R01</t>
  </si>
  <si>
    <t>Martinsville City</t>
  </si>
  <si>
    <t>Market and Moss Street Pedestrian Safety Project</t>
  </si>
  <si>
    <t>F30-0000007531-R01</t>
  </si>
  <si>
    <t>Greenville Avenue (US 11) Road Diet</t>
  </si>
  <si>
    <t>F30-0000007426-R01</t>
  </si>
  <si>
    <t>Williamsburg Road Pedestrian and Transit Improvements</t>
  </si>
  <si>
    <t>F30-0000007363-R01</t>
  </si>
  <si>
    <t>Route 460 (Orange Ave) Improvements Seibel Dr/ Hickory Woods</t>
  </si>
  <si>
    <t>F30-0000007586-R01</t>
  </si>
  <si>
    <t>Powhite NB at Chippenham Capacity and Safety Improvements</t>
  </si>
  <si>
    <t>F30-0000007320-R01</t>
  </si>
  <si>
    <t>Prince William County</t>
  </si>
  <si>
    <t>Route 294 and Old Bridge Road Intersection Improvements</t>
  </si>
  <si>
    <t>F30-0000007599-R01</t>
  </si>
  <si>
    <t>South Hill Town</t>
  </si>
  <si>
    <t>Intersection Improvements - US 58 and Country Ln/Atlantic St</t>
  </si>
  <si>
    <t>F30-0000007468-R01</t>
  </si>
  <si>
    <t>West Piedmont Planning District Commission</t>
  </si>
  <si>
    <t>Improvement to US 58 Business and Dogwood Drive Intersection</t>
  </si>
  <si>
    <t>F30-0000007567-R01</t>
  </si>
  <si>
    <t>Nine Mile Rd Multimodal Mobility &amp; Safety Improvements</t>
  </si>
  <si>
    <t>F30-0000007247-R01</t>
  </si>
  <si>
    <t>Route 460 at West Ruritan Road Intersection Improvements</t>
  </si>
  <si>
    <t>F30-0000007404-R01</t>
  </si>
  <si>
    <t>Mecklenburg County</t>
  </si>
  <si>
    <t>Intersection Improvements to US 58/626 and US 58/759</t>
  </si>
  <si>
    <t>F30-0000007568-R01</t>
  </si>
  <si>
    <t>Oyster Point Rd Improvements: Jefferson Ave to Operations Dr</t>
  </si>
  <si>
    <t>F30-0000007364-R01</t>
  </si>
  <si>
    <t>Pleasant Valley Road Access Management at Parkview</t>
  </si>
  <si>
    <t>F30-0000007601-R01</t>
  </si>
  <si>
    <t>Lynchburg</t>
  </si>
  <si>
    <t>Danville Metropolitan Planning Organization</t>
  </si>
  <si>
    <t>Berry Hill Connector Road Extension</t>
  </si>
  <si>
    <t>F30-0000007574-R01</t>
  </si>
  <si>
    <t>Suffolk City</t>
  </si>
  <si>
    <t>Godwin Boulveard Improvements</t>
  </si>
  <si>
    <t>F30-0000007220-R01</t>
  </si>
  <si>
    <t>Route 419 Streetscape Improvements, Phase 2</t>
  </si>
  <si>
    <t>F30-0000007336-R01</t>
  </si>
  <si>
    <t>James City County</t>
  </si>
  <si>
    <t>Airport Rd., Mooretown Rd. and Richmond Rd. Improvements</t>
  </si>
  <si>
    <t>F30-0000007375-R01</t>
  </si>
  <si>
    <t>Richmond Road (US 250) and Crossing Way Shared Use Path</t>
  </si>
  <si>
    <t>F30-0000007214-R01</t>
  </si>
  <si>
    <t>Brunswick County</t>
  </si>
  <si>
    <t>Intersection Improvements for US 58 and Robinson Ferry Rd</t>
  </si>
  <si>
    <t>F30-0000007333-R01</t>
  </si>
  <si>
    <t>US 58 Improvements between Rt 46 and Brunswick Square</t>
  </si>
  <si>
    <t>F30-0000007623-R01</t>
  </si>
  <si>
    <t>N. Main Street Sidewalk</t>
  </si>
  <si>
    <t>F30-0000007552-R01</t>
  </si>
  <si>
    <t>Roanoke Valley-Alleghany Regional Commission</t>
  </si>
  <si>
    <t>Roadway Improvements on Rtes 220/613 (Naff Road)</t>
  </si>
  <si>
    <t>F30-0000007476-R01</t>
  </si>
  <si>
    <t>Hanover County</t>
  </si>
  <si>
    <t>Sliding Hill Road/Peaks Road Roundabout</t>
  </si>
  <si>
    <t>F30-0000007415-R01</t>
  </si>
  <si>
    <t>Fairfax County</t>
  </si>
  <si>
    <t>Braddock Road Multimodal Improvements Phase I</t>
  </si>
  <si>
    <t>F30-0000007587-R01</t>
  </si>
  <si>
    <t>Powhite SB at Chippenham Capacity and Safety Improvements</t>
  </si>
  <si>
    <t>F30-0000007646-R01</t>
  </si>
  <si>
    <t>Mount Rogers Planning District Commission</t>
  </si>
  <si>
    <t>I-77 Northbound Truck Climbing Lane</t>
  </si>
  <si>
    <t>F30-0000007612-R01</t>
  </si>
  <si>
    <t>Route 17 and Covington's Corner Road R-CUT</t>
  </si>
  <si>
    <t>F30-0000007424-R01</t>
  </si>
  <si>
    <t>Emmet Street Multimodal Phase 2</t>
  </si>
  <si>
    <t>F30-0000007617-R01</t>
  </si>
  <si>
    <t>Franklin County</t>
  </si>
  <si>
    <t>Intersection Improvements to Bonbrook Mill (Rte 635)/Rte 220</t>
  </si>
  <si>
    <t>F30-0000007288-R01</t>
  </si>
  <si>
    <t>S. Main Street Safety Improvements</t>
  </si>
  <si>
    <t>F30-0000007469-R01</t>
  </si>
  <si>
    <t>Rockingham County</t>
  </si>
  <si>
    <t>Smithland Road (Route 720) Widening</t>
  </si>
  <si>
    <t>F30-0000007485-R01</t>
  </si>
  <si>
    <t>Rte 1/208 Area Multimodal and Revitalization  Improvements</t>
  </si>
  <si>
    <t>F30-0000007626-R01</t>
  </si>
  <si>
    <t>Southampton High School US 58 Crossover</t>
  </si>
  <si>
    <t>F30-0000007231-R01</t>
  </si>
  <si>
    <t>Pulaski County</t>
  </si>
  <si>
    <t>Southbound Route 11 Safety Improvements at Warden Court</t>
  </si>
  <si>
    <t>F30-0000007313-R01</t>
  </si>
  <si>
    <t>US23 Safety Improvements</t>
  </si>
  <si>
    <t>F30-0000007420-R01</t>
  </si>
  <si>
    <t>Ashland to Petersburg Trail US 1 Walmsley to Bellemeade</t>
  </si>
  <si>
    <t>F30-0000007642-R01</t>
  </si>
  <si>
    <t>Christiansburg Town</t>
  </si>
  <si>
    <t>N. Franklin Street - Depot Street Intersection Improvements</t>
  </si>
  <si>
    <t>F30-0000007355-R01</t>
  </si>
  <si>
    <t>Galax City</t>
  </si>
  <si>
    <t>Signal Modification Route 58 Food City Intersection</t>
  </si>
  <si>
    <t>F30-0000007210-R01</t>
  </si>
  <si>
    <t>Waynesboro City</t>
  </si>
  <si>
    <t>US 250 (West Main Street) Corridor Improvements</t>
  </si>
  <si>
    <t>F30-0000007325-R01</t>
  </si>
  <si>
    <t>Norton City</t>
  </si>
  <si>
    <t>Hawthorne Drive to 11th Street Improvements</t>
  </si>
  <si>
    <t>F30-0000007631-R01</t>
  </si>
  <si>
    <t>Smyth County</t>
  </si>
  <si>
    <t>US Route 11 at Rifton Drive</t>
  </si>
  <si>
    <t>F30-0000007233-R01</t>
  </si>
  <si>
    <t>Botetourt County</t>
  </si>
  <si>
    <t>US460/Laymantown Road Intersection Improvement</t>
  </si>
  <si>
    <t>F30-0000007616-R01</t>
  </si>
  <si>
    <t>US Route 11 / SR 660 Roundabout South</t>
  </si>
  <si>
    <t>F30-0000007614-R01</t>
  </si>
  <si>
    <t>Bluefield Town</t>
  </si>
  <si>
    <t>US 460 at Leatherwood Lane Offset Left-Turn Lanes</t>
  </si>
  <si>
    <t>F30-0000007571-R01</t>
  </si>
  <si>
    <t>Hermitage Rd (Rt. 254) Intersection Improvements</t>
  </si>
  <si>
    <t>F30-0000007270-R01</t>
  </si>
  <si>
    <t>Bedford County</t>
  </si>
  <si>
    <t>Blackwater Road (668) at Route 460 Intersection Improvements</t>
  </si>
  <si>
    <t>F30-0000007239-R01</t>
  </si>
  <si>
    <t>Patrick County</t>
  </si>
  <si>
    <t>Salem Hwy and Ashby Dr Intersection Safety Improvement</t>
  </si>
  <si>
    <t>F30-0000007360-R01</t>
  </si>
  <si>
    <t>Lancaster County</t>
  </si>
  <si>
    <t>VSH 3 - VSH 605 Intersection Improvement</t>
  </si>
  <si>
    <t>F30-0000007515-R01</t>
  </si>
  <si>
    <t>Lynchburg City</t>
  </si>
  <si>
    <t>Wards Ferry Rd. and CVCC Campus Drive Roundabout</t>
  </si>
  <si>
    <t>F30-0000007448-R01</t>
  </si>
  <si>
    <t>Richmond County</t>
  </si>
  <si>
    <t>SMART SCALE: Route 360/624 - Richmond County</t>
  </si>
  <si>
    <t>F30-0000007557-R01</t>
  </si>
  <si>
    <t>W Monroe St at US 11 Realignment</t>
  </si>
  <si>
    <t>F30-0000007202-R01</t>
  </si>
  <si>
    <t>Woodstock Town</t>
  </si>
  <si>
    <t>Route 42 - Ox Road Intersection Improvement</t>
  </si>
  <si>
    <t>F30-0000007235-R01</t>
  </si>
  <si>
    <t>Route 29/Broad Run Church Road Intersection Improvements</t>
  </si>
  <si>
    <t>F30-0000007374-R01</t>
  </si>
  <si>
    <t>Amherst County</t>
  </si>
  <si>
    <t>Segment Improvement on US 60 between Wash. St. and Rt. 29</t>
  </si>
  <si>
    <t>F30-0000007221-R01</t>
  </si>
  <si>
    <t>Stafford County</t>
  </si>
  <si>
    <t>Shelton Shop Road Improvements</t>
  </si>
  <si>
    <t>F30-0000007627-R01</t>
  </si>
  <si>
    <t>Candlers Mountain Road Interchange Improvements</t>
  </si>
  <si>
    <t>F30-0000007449-R01</t>
  </si>
  <si>
    <t>Route 11 Traffic Improvements Project - Pulaski County</t>
  </si>
  <si>
    <t>F30-0000007431-R01</t>
  </si>
  <si>
    <t>Accomack County</t>
  </si>
  <si>
    <t>Route 179-Market Street Road Diet</t>
  </si>
  <si>
    <t>F30-0000007217-R01</t>
  </si>
  <si>
    <t>Pittsylvania County</t>
  </si>
  <si>
    <t>RTE 29 at Tighsqueeze Road</t>
  </si>
  <si>
    <t>F30-0000007382-R01</t>
  </si>
  <si>
    <t>South Boston Road (600) at Lake Monticello Road (618)</t>
  </si>
  <si>
    <t>F30-0000007447-R01</t>
  </si>
  <si>
    <t>Rte 11/Rte 114 Intersection Improvements Project</t>
  </si>
  <si>
    <t>F30-0000007267-R01</t>
  </si>
  <si>
    <t>Northern Shenandoah Valley Regional Commission</t>
  </si>
  <si>
    <t>Route 7 STARS Access Management Projects</t>
  </si>
  <si>
    <t>F30-0000007351-R01</t>
  </si>
  <si>
    <t>Tazewell County</t>
  </si>
  <si>
    <t>US460 at SR610 intersection Improvments</t>
  </si>
  <si>
    <t>F30-0000007517-R01</t>
  </si>
  <si>
    <t>Dickenson County</t>
  </si>
  <si>
    <t>SR 83 at SR 637 Roundabout</t>
  </si>
  <si>
    <t>F30-0000007300-R01</t>
  </si>
  <si>
    <t>Halifax County</t>
  </si>
  <si>
    <t>L.P. Bailey Mem. Hwy. (US501)-Bethel Rd. (VA360) Roundabout</t>
  </si>
  <si>
    <t>F30-0000007238-R01</t>
  </si>
  <si>
    <t>South Boston Town</t>
  </si>
  <si>
    <t>US 501 &amp; Factory St. &amp; Wall St. Roundabout</t>
  </si>
  <si>
    <t>F30-0000007418-R01</t>
  </si>
  <si>
    <t>Ashland to Petersburg Trail - Chickahominy River Crossing</t>
  </si>
  <si>
    <t>F30-0000007200-R01</t>
  </si>
  <si>
    <t>Russell County</t>
  </si>
  <si>
    <t>US 19 EB Super Elevation Improvements</t>
  </si>
  <si>
    <t>F30-0000007570-R01</t>
  </si>
  <si>
    <t>Abingdon Town</t>
  </si>
  <si>
    <t>Thompson Drive and Stanley Street Roundabout</t>
  </si>
  <si>
    <t>F30-0000007602-R01</t>
  </si>
  <si>
    <t>Scott County</t>
  </si>
  <si>
    <t>US 23 at US 58 Intersection Improvements</t>
  </si>
  <si>
    <t>F30-0000007228-R01</t>
  </si>
  <si>
    <t>221 - US460 Intersection Improvements</t>
  </si>
  <si>
    <t>F30-0000007500-R01</t>
  </si>
  <si>
    <t>Campbell County</t>
  </si>
  <si>
    <t>Route 29 Safety Improvements- Northern Section</t>
  </si>
  <si>
    <t>F30-0000007536-R01</t>
  </si>
  <si>
    <t>Bristol City</t>
  </si>
  <si>
    <t>Widen US Route 11 Western Section</t>
  </si>
  <si>
    <t>F30-0000007502-R01</t>
  </si>
  <si>
    <t>Route 29 Safety Improvements - Middle Section</t>
  </si>
  <si>
    <t>F30-0000007482-R01</t>
  </si>
  <si>
    <t>A-to-P Trail: Rt. 1 (Falling Creek Ave. - Food Lion)</t>
  </si>
  <si>
    <t>F30-0000007294-R01</t>
  </si>
  <si>
    <t>Farmville Town</t>
  </si>
  <si>
    <t>Continuous Green-T Layout - Griffin Boulevard</t>
  </si>
  <si>
    <t>F30-0000007400-R01</t>
  </si>
  <si>
    <t>Nelson County</t>
  </si>
  <si>
    <t>Route 29 &amp; Oak Ridge Road</t>
  </si>
  <si>
    <t>District</t>
  </si>
  <si>
    <t>Step 1</t>
  </si>
  <si>
    <t>Step 2</t>
  </si>
  <si>
    <t>Step 3</t>
  </si>
  <si>
    <t>Consensus</t>
  </si>
  <si>
    <t>Total</t>
  </si>
  <si>
    <t># Projects</t>
  </si>
  <si>
    <t>Amount DGP</t>
  </si>
  <si>
    <t>Amount HPP</t>
  </si>
  <si>
    <t>Fund top scoring projects within each district eligible for DGP funds using DGP funds until remaining funds are insufficient to fund the next highest scoring project.</t>
  </si>
  <si>
    <t>Fund top scoring projects within each district that would have otherwise been funded with available DGP funds, but were not because they are only eligible for HPP</t>
  </si>
  <si>
    <t>funds, using HPP funds, as long as their SMART SCALE cost does not exceed the total amount of DGP funds available to be programmed based on their rank,</t>
  </si>
  <si>
    <t xml:space="preserve"> including any other Step 2 projects ranked higher.</t>
  </si>
  <si>
    <t>Fund remaining top scoring projects statewide eligibile for HPP funds using HPP funds until remaining funds are insufficient to fund the next highest scoring project.</t>
  </si>
  <si>
    <t xml:space="preserve">Consensus </t>
  </si>
  <si>
    <t>CTB member actions</t>
  </si>
  <si>
    <t>Revised</t>
  </si>
  <si>
    <t xml:space="preserve">Revised </t>
  </si>
  <si>
    <t>(4) DGP</t>
  </si>
  <si>
    <t>*Total Funding exceeds total available due to use of unprogrammed amounts from previous rounds.</t>
  </si>
  <si>
    <t>Funding*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</si>
</sst>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C27BA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/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65" fontId="4" fillId="0" borderId="1" xfId="2" applyNumberFormat="1" applyFont="1" applyFill="1" applyBorder="1"/>
    <xf numFmtId="165" fontId="4" fillId="0" borderId="1" xfId="0" applyNumberFormat="1" applyFont="1" applyBorder="1"/>
    <xf numFmtId="0" fontId="4" fillId="4" borderId="1" xfId="0" applyFont="1" applyFill="1" applyBorder="1" applyAlignment="1">
      <alignment horizontal="center"/>
    </xf>
    <xf numFmtId="165" fontId="4" fillId="4" borderId="1" xfId="0" applyNumberFormat="1" applyFont="1" applyFill="1" applyBorder="1"/>
    <xf numFmtId="0" fontId="4" fillId="5" borderId="1" xfId="0" applyFont="1" applyFill="1" applyBorder="1" applyAlignment="1">
      <alignment horizontal="center"/>
    </xf>
    <xf numFmtId="165" fontId="4" fillId="5" borderId="1" xfId="0" applyNumberFormat="1" applyFont="1" applyFill="1" applyBorder="1"/>
    <xf numFmtId="0" fontId="4" fillId="6" borderId="1" xfId="0" applyFont="1" applyFill="1" applyBorder="1" applyAlignment="1">
      <alignment horizontal="center"/>
    </xf>
    <xf numFmtId="165" fontId="4" fillId="6" borderId="1" xfId="0" applyNumberFormat="1" applyFont="1" applyFill="1" applyBorder="1"/>
    <xf numFmtId="3" fontId="4" fillId="7" borderId="1" xfId="0" applyNumberFormat="1" applyFont="1" applyFill="1" applyBorder="1" applyAlignment="1">
      <alignment horizontal="center"/>
    </xf>
    <xf numFmtId="165" fontId="4" fillId="7" borderId="1" xfId="0" applyNumberFormat="1" applyFont="1" applyFill="1" applyBorder="1"/>
    <xf numFmtId="3" fontId="4" fillId="0" borderId="1" xfId="0" applyNumberFormat="1" applyFont="1" applyBorder="1" applyAlignment="1">
      <alignment horizontal="center"/>
    </xf>
    <xf numFmtId="0" fontId="4" fillId="0" borderId="0" xfId="0" applyFont="1"/>
    <xf numFmtId="165" fontId="4" fillId="0" borderId="0" xfId="0" applyNumberFormat="1" applyFont="1"/>
    <xf numFmtId="0" fontId="4" fillId="0" borderId="7" xfId="0" applyFont="1" applyBorder="1"/>
    <xf numFmtId="165" fontId="4" fillId="0" borderId="7" xfId="2" applyNumberFormat="1" applyFont="1" applyFill="1" applyBorder="1"/>
    <xf numFmtId="165" fontId="4" fillId="0" borderId="7" xfId="0" applyNumberFormat="1" applyFont="1" applyBorder="1"/>
    <xf numFmtId="0" fontId="4" fillId="4" borderId="7" xfId="0" applyFont="1" applyFill="1" applyBorder="1" applyAlignment="1">
      <alignment horizontal="center"/>
    </xf>
    <xf numFmtId="165" fontId="4" fillId="4" borderId="7" xfId="0" applyNumberFormat="1" applyFont="1" applyFill="1" applyBorder="1"/>
    <xf numFmtId="0" fontId="4" fillId="5" borderId="7" xfId="0" applyFont="1" applyFill="1" applyBorder="1" applyAlignment="1">
      <alignment horizontal="center"/>
    </xf>
    <xf numFmtId="165" fontId="4" fillId="5" borderId="7" xfId="0" applyNumberFormat="1" applyFont="1" applyFill="1" applyBorder="1"/>
    <xf numFmtId="0" fontId="4" fillId="6" borderId="7" xfId="0" applyFont="1" applyFill="1" applyBorder="1" applyAlignment="1">
      <alignment horizontal="center"/>
    </xf>
    <xf numFmtId="165" fontId="4" fillId="6" borderId="7" xfId="0" applyNumberFormat="1" applyFont="1" applyFill="1" applyBorder="1"/>
    <xf numFmtId="0" fontId="4" fillId="7" borderId="7" xfId="0" applyFont="1" applyFill="1" applyBorder="1" applyAlignment="1">
      <alignment horizontal="center"/>
    </xf>
    <xf numFmtId="165" fontId="4" fillId="7" borderId="7" xfId="0" applyNumberFormat="1" applyFont="1" applyFill="1" applyBorder="1"/>
    <xf numFmtId="0" fontId="4" fillId="0" borderId="7" xfId="0" applyFont="1" applyBorder="1" applyAlignment="1">
      <alignment horizontal="center"/>
    </xf>
    <xf numFmtId="0" fontId="3" fillId="0" borderId="6" xfId="0" applyFont="1" applyBorder="1"/>
    <xf numFmtId="165" fontId="3" fillId="0" borderId="6" xfId="0" applyNumberFormat="1" applyFont="1" applyBorder="1"/>
    <xf numFmtId="0" fontId="3" fillId="4" borderId="6" xfId="0" applyFont="1" applyFill="1" applyBorder="1" applyAlignment="1">
      <alignment horizontal="center"/>
    </xf>
    <xf numFmtId="165" fontId="3" fillId="4" borderId="6" xfId="0" applyNumberFormat="1" applyFont="1" applyFill="1" applyBorder="1"/>
    <xf numFmtId="0" fontId="3" fillId="5" borderId="6" xfId="0" applyFont="1" applyFill="1" applyBorder="1" applyAlignment="1">
      <alignment horizontal="center"/>
    </xf>
    <xf numFmtId="165" fontId="3" fillId="5" borderId="6" xfId="0" applyNumberFormat="1" applyFont="1" applyFill="1" applyBorder="1"/>
    <xf numFmtId="0" fontId="3" fillId="6" borderId="6" xfId="0" applyFont="1" applyFill="1" applyBorder="1" applyAlignment="1">
      <alignment horizontal="center"/>
    </xf>
    <xf numFmtId="165" fontId="3" fillId="6" borderId="6" xfId="0" applyNumberFormat="1" applyFont="1" applyFill="1" applyBorder="1"/>
    <xf numFmtId="165" fontId="3" fillId="7" borderId="6" xfId="0" applyNumberFormat="1" applyFont="1" applyFill="1" applyBorder="1"/>
    <xf numFmtId="0" fontId="3" fillId="0" borderId="6" xfId="0" applyFont="1" applyBorder="1" applyAlignment="1">
      <alignment horizontal="center"/>
    </xf>
    <xf numFmtId="43" fontId="4" fillId="0" borderId="0" xfId="2" applyFont="1"/>
    <xf numFmtId="0" fontId="0" fillId="4" borderId="0" xfId="0" applyFill="1"/>
    <xf numFmtId="0" fontId="0" fillId="5" borderId="0" xfId="0" applyFill="1"/>
    <xf numFmtId="165" fontId="0" fillId="5" borderId="0" xfId="0" applyNumberFormat="1" applyFill="1"/>
    <xf numFmtId="0" fontId="0" fillId="6" borderId="0" xfId="0" applyFill="1"/>
    <xf numFmtId="0" fontId="0" fillId="7" borderId="0" xfId="0" applyFill="1"/>
    <xf numFmtId="165" fontId="0" fillId="0" borderId="0" xfId="0" applyNumberFormat="1"/>
    <xf numFmtId="0" fontId="2" fillId="0" borderId="6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0" xfId="0" applyNumberFormat="1" applyFont="1"/>
    <xf numFmtId="49" fontId="3" fillId="0" borderId="0" xfId="0" applyNumberFormat="1" applyFont="1"/>
    <xf numFmtId="0" fontId="3" fillId="0" borderId="1" xfId="0" applyFont="1" applyBorder="1" applyAlignment="1">
      <alignment horizontal="center" vertical="center"/>
    </xf>
    <xf numFmtId="164" fontId="3" fillId="0" borderId="1" xfId="1" applyNumberFormat="1" applyFont="1" applyFill="1" applyBorder="1"/>
    <xf numFmtId="39" fontId="3" fillId="0" borderId="1" xfId="1" applyNumberFormat="1" applyFont="1" applyFill="1" applyBorder="1"/>
    <xf numFmtId="164" fontId="4" fillId="0" borderId="1" xfId="0" applyNumberFormat="1" applyFont="1" applyBorder="1"/>
    <xf numFmtId="2" fontId="4" fillId="0" borderId="0" xfId="0" applyNumberFormat="1" applyFont="1"/>
    <xf numFmtId="49" fontId="4" fillId="0" borderId="0" xfId="0" applyNumberFormat="1" applyFont="1"/>
    <xf numFmtId="0" fontId="5" fillId="0" borderId="1" xfId="0" applyFont="1" applyBorder="1" applyAlignment="1">
      <alignment horizontal="center" vertical="center" wrapText="1"/>
    </xf>
    <xf numFmtId="37" fontId="4" fillId="0" borderId="1" xfId="0" applyNumberFormat="1" applyFont="1" applyBorder="1"/>
    <xf numFmtId="164" fontId="3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/>
    </xf>
    <xf numFmtId="0" fontId="6" fillId="0" borderId="0" xfId="0" applyFont="1"/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3">
    <dxf>
      <fill>
        <patternFill patternType="solid">
          <fgColor rgb="FFEFEFEF"/>
          <bgColor rgb="FFEFEFEF"/>
        </patternFill>
      </fill>
    </dxf>
    <dxf>
      <font>
        <color rgb="FFFF0000"/>
      </font>
      <fill>
        <patternFill patternType="solid">
          <fgColor rgb="FFF4C7C3"/>
          <bgColor rgb="FFF4C7C3"/>
        </patternFill>
      </fill>
    </dxf>
    <dxf>
      <font>
        <color rgb="FF6AA84F"/>
      </font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68"/>
  <sheetViews>
    <sheetView tabSelected="1" topLeftCell="B1" workbookViewId="0">
      <selection activeCell="B1" sqref="B1"/>
    </sheetView>
  </sheetViews>
  <sheetFormatPr defaultColWidth="8.85546875" defaultRowHeight="15" x14ac:dyDescent="0.25"/>
  <cols>
    <col min="1" max="1" width="0" style="25" hidden="1" customWidth="1"/>
    <col min="2" max="2" width="10.7109375" style="25" bestFit="1" customWidth="1"/>
    <col min="3" max="3" width="15" style="25" bestFit="1" customWidth="1"/>
    <col min="4" max="4" width="56.85546875" style="25" bestFit="1" customWidth="1"/>
    <col min="5" max="5" width="62.28515625" style="25" bestFit="1" customWidth="1"/>
    <col min="6" max="6" width="6.28515625" style="25" bestFit="1" customWidth="1"/>
    <col min="7" max="7" width="4.5703125" style="25" bestFit="1" customWidth="1"/>
    <col min="8" max="8" width="4.42578125" style="25" bestFit="1" customWidth="1"/>
    <col min="9" max="9" width="13.5703125" style="25" bestFit="1" customWidth="1"/>
    <col min="10" max="10" width="12.42578125" style="25" bestFit="1" customWidth="1"/>
    <col min="11" max="11" width="7" style="25" bestFit="1" customWidth="1"/>
    <col min="12" max="12" width="7.28515625" style="25" bestFit="1" customWidth="1"/>
    <col min="13" max="15" width="12" style="25" bestFit="1" customWidth="1"/>
    <col min="16" max="16" width="12" style="25" customWidth="1"/>
    <col min="17" max="16384" width="8.85546875" style="25"/>
  </cols>
  <sheetData>
    <row r="1" spans="1:18" ht="60" x14ac:dyDescent="0.25">
      <c r="A1" s="57" t="s">
        <v>0</v>
      </c>
      <c r="B1" s="58" t="s">
        <v>1</v>
      </c>
      <c r="C1" s="57" t="s">
        <v>2</v>
      </c>
      <c r="D1" s="57" t="s">
        <v>3</v>
      </c>
      <c r="E1" s="57" t="s">
        <v>4</v>
      </c>
      <c r="F1" s="1" t="s">
        <v>5</v>
      </c>
      <c r="G1" s="57" t="s">
        <v>6</v>
      </c>
      <c r="H1" s="57" t="s">
        <v>7</v>
      </c>
      <c r="I1" s="59" t="s">
        <v>8</v>
      </c>
      <c r="J1" s="59" t="s">
        <v>9</v>
      </c>
      <c r="K1" s="73" t="s">
        <v>10</v>
      </c>
      <c r="L1" s="73" t="s">
        <v>11</v>
      </c>
      <c r="M1" s="2" t="s">
        <v>12</v>
      </c>
      <c r="N1" s="2" t="s">
        <v>13</v>
      </c>
      <c r="O1" s="2" t="s">
        <v>14</v>
      </c>
      <c r="P1" s="2" t="s">
        <v>480</v>
      </c>
      <c r="Q1" s="61"/>
      <c r="R1" s="62"/>
    </row>
    <row r="2" spans="1:18" x14ac:dyDescent="0.25">
      <c r="A2" s="5" t="s">
        <v>15</v>
      </c>
      <c r="B2" s="3">
        <v>6718</v>
      </c>
      <c r="C2" s="5" t="s">
        <v>16</v>
      </c>
      <c r="D2" s="5" t="s">
        <v>17</v>
      </c>
      <c r="E2" s="5" t="s">
        <v>18</v>
      </c>
      <c r="F2" s="63" t="s">
        <v>19</v>
      </c>
      <c r="G2" s="4"/>
      <c r="H2" s="3" t="s">
        <v>20</v>
      </c>
      <c r="I2" s="64">
        <v>357568.57</v>
      </c>
      <c r="J2" s="64">
        <v>357568.57</v>
      </c>
      <c r="K2" s="65">
        <v>8.5144381639305813</v>
      </c>
      <c r="L2" s="65">
        <v>238.12042998998993</v>
      </c>
      <c r="M2" s="5"/>
      <c r="N2" s="66">
        <v>357568.57</v>
      </c>
      <c r="O2" s="5"/>
      <c r="P2" s="5"/>
      <c r="Q2" s="67"/>
      <c r="R2" s="68"/>
    </row>
    <row r="3" spans="1:18" x14ac:dyDescent="0.25">
      <c r="A3" s="5" t="s">
        <v>21</v>
      </c>
      <c r="B3" s="3">
        <v>6678</v>
      </c>
      <c r="C3" s="5" t="s">
        <v>16</v>
      </c>
      <c r="D3" s="5" t="s">
        <v>22</v>
      </c>
      <c r="E3" s="5" t="s">
        <v>23</v>
      </c>
      <c r="F3" s="63" t="s">
        <v>19</v>
      </c>
      <c r="G3" s="3" t="s">
        <v>20</v>
      </c>
      <c r="H3" s="3" t="s">
        <v>20</v>
      </c>
      <c r="I3" s="64">
        <v>1992292.44</v>
      </c>
      <c r="J3" s="64">
        <v>1992292.44</v>
      </c>
      <c r="K3" s="65">
        <v>13.591930808382287</v>
      </c>
      <c r="L3" s="65">
        <v>68.222568813152179</v>
      </c>
      <c r="M3" s="66">
        <v>1992292.44</v>
      </c>
      <c r="N3" s="5"/>
      <c r="O3" s="5"/>
      <c r="P3" s="5"/>
      <c r="Q3" s="67"/>
      <c r="R3" s="68"/>
    </row>
    <row r="4" spans="1:18" x14ac:dyDescent="0.25">
      <c r="A4" s="5" t="s">
        <v>24</v>
      </c>
      <c r="B4" s="3">
        <v>6781</v>
      </c>
      <c r="C4" s="5" t="s">
        <v>25</v>
      </c>
      <c r="D4" s="5" t="s">
        <v>26</v>
      </c>
      <c r="E4" s="5" t="s">
        <v>27</v>
      </c>
      <c r="F4" s="63" t="s">
        <v>19</v>
      </c>
      <c r="G4" s="3" t="s">
        <v>20</v>
      </c>
      <c r="H4" s="3" t="s">
        <v>20</v>
      </c>
      <c r="I4" s="64">
        <v>3112946.3</v>
      </c>
      <c r="J4" s="64">
        <v>3112946.3</v>
      </c>
      <c r="K4" s="65">
        <v>20.08609633343691</v>
      </c>
      <c r="L4" s="65">
        <v>64.524390714471721</v>
      </c>
      <c r="M4" s="66">
        <v>3112946.3</v>
      </c>
      <c r="N4" s="5"/>
      <c r="O4" s="5"/>
      <c r="P4" s="5"/>
      <c r="Q4" s="67"/>
      <c r="R4" s="68"/>
    </row>
    <row r="5" spans="1:18" x14ac:dyDescent="0.25">
      <c r="A5" s="5" t="s">
        <v>28</v>
      </c>
      <c r="B5" s="3">
        <v>6851</v>
      </c>
      <c r="C5" s="5" t="s">
        <v>25</v>
      </c>
      <c r="D5" s="5" t="s">
        <v>26</v>
      </c>
      <c r="E5" s="5" t="s">
        <v>29</v>
      </c>
      <c r="F5" s="63" t="s">
        <v>30</v>
      </c>
      <c r="G5" s="69" t="s">
        <v>20</v>
      </c>
      <c r="H5" s="4" t="s">
        <v>20</v>
      </c>
      <c r="I5" s="64">
        <v>4280498.88</v>
      </c>
      <c r="J5" s="64">
        <v>4280498.88</v>
      </c>
      <c r="K5" s="65">
        <v>21.48192889699552</v>
      </c>
      <c r="L5" s="65">
        <v>50.185572988622113</v>
      </c>
      <c r="M5" s="66">
        <v>4280498.88</v>
      </c>
      <c r="N5" s="5"/>
      <c r="O5" s="5"/>
      <c r="P5" s="5"/>
      <c r="Q5" s="67"/>
      <c r="R5" s="68"/>
    </row>
    <row r="6" spans="1:18" x14ac:dyDescent="0.25">
      <c r="A6" s="5" t="s">
        <v>31</v>
      </c>
      <c r="B6" s="3">
        <v>6773</v>
      </c>
      <c r="C6" s="5" t="s">
        <v>16</v>
      </c>
      <c r="D6" s="5" t="s">
        <v>32</v>
      </c>
      <c r="E6" s="5" t="s">
        <v>33</v>
      </c>
      <c r="F6" s="63" t="s">
        <v>19</v>
      </c>
      <c r="G6" s="3" t="s">
        <v>20</v>
      </c>
      <c r="H6" s="3" t="s">
        <v>20</v>
      </c>
      <c r="I6" s="64">
        <v>4072857.72</v>
      </c>
      <c r="J6" s="64">
        <v>4072857.72</v>
      </c>
      <c r="K6" s="65">
        <v>16.095449561593178</v>
      </c>
      <c r="L6" s="65">
        <v>39.518811282200105</v>
      </c>
      <c r="M6" s="66">
        <v>4072857.72</v>
      </c>
      <c r="N6" s="5"/>
      <c r="O6" s="5"/>
      <c r="P6" s="5"/>
      <c r="Q6" s="67"/>
      <c r="R6" s="68"/>
    </row>
    <row r="7" spans="1:18" x14ac:dyDescent="0.25">
      <c r="A7" s="5" t="s">
        <v>34</v>
      </c>
      <c r="B7" s="3">
        <v>6972</v>
      </c>
      <c r="C7" s="5" t="s">
        <v>16</v>
      </c>
      <c r="D7" s="5" t="s">
        <v>17</v>
      </c>
      <c r="E7" s="5" t="s">
        <v>35</v>
      </c>
      <c r="F7" s="63" t="s">
        <v>30</v>
      </c>
      <c r="G7" s="4"/>
      <c r="H7" s="3" t="s">
        <v>20</v>
      </c>
      <c r="I7" s="64">
        <v>871929.57</v>
      </c>
      <c r="J7" s="64">
        <v>871929.57</v>
      </c>
      <c r="K7" s="65">
        <v>3.1111778854883552</v>
      </c>
      <c r="L7" s="65">
        <v>35.681527413829478</v>
      </c>
      <c r="M7" s="5"/>
      <c r="N7" s="66">
        <v>871929.57</v>
      </c>
      <c r="O7" s="5"/>
      <c r="P7" s="5"/>
      <c r="Q7" s="67"/>
      <c r="R7" s="68"/>
    </row>
    <row r="8" spans="1:18" x14ac:dyDescent="0.25">
      <c r="A8" s="5" t="s">
        <v>36</v>
      </c>
      <c r="B8" s="3">
        <v>6823</v>
      </c>
      <c r="C8" s="5" t="s">
        <v>37</v>
      </c>
      <c r="D8" s="5" t="s">
        <v>38</v>
      </c>
      <c r="E8" s="5" t="s">
        <v>39</v>
      </c>
      <c r="F8" s="63" t="s">
        <v>30</v>
      </c>
      <c r="G8" s="4"/>
      <c r="H8" s="3" t="s">
        <v>20</v>
      </c>
      <c r="I8" s="64">
        <v>3355696.67</v>
      </c>
      <c r="J8" s="64">
        <v>3355696.67</v>
      </c>
      <c r="K8" s="65">
        <v>10.425474503751408</v>
      </c>
      <c r="L8" s="65">
        <v>31.067988346370438</v>
      </c>
      <c r="M8" s="5"/>
      <c r="N8" s="66">
        <v>3355696.67</v>
      </c>
      <c r="O8" s="5"/>
      <c r="P8" s="5"/>
      <c r="Q8" s="67"/>
      <c r="R8" s="68"/>
    </row>
    <row r="9" spans="1:18" x14ac:dyDescent="0.25">
      <c r="A9" s="5" t="s">
        <v>40</v>
      </c>
      <c r="B9" s="3">
        <v>7088</v>
      </c>
      <c r="C9" s="5" t="s">
        <v>41</v>
      </c>
      <c r="D9" s="5" t="s">
        <v>42</v>
      </c>
      <c r="E9" s="5" t="s">
        <v>43</v>
      </c>
      <c r="F9" s="63" t="s">
        <v>19</v>
      </c>
      <c r="G9" s="4"/>
      <c r="H9" s="3" t="s">
        <v>20</v>
      </c>
      <c r="I9" s="64">
        <v>24030488.149999999</v>
      </c>
      <c r="J9" s="64">
        <v>5730488.1500000004</v>
      </c>
      <c r="K9" s="65">
        <v>16.509187915533541</v>
      </c>
      <c r="L9" s="65">
        <v>28.809391946013434</v>
      </c>
      <c r="M9" s="5"/>
      <c r="N9" s="66">
        <v>5730488.1500000004</v>
      </c>
      <c r="O9" s="5"/>
      <c r="P9" s="5"/>
      <c r="Q9" s="67"/>
      <c r="R9" s="68"/>
    </row>
    <row r="10" spans="1:18" x14ac:dyDescent="0.25">
      <c r="A10" s="5" t="s">
        <v>44</v>
      </c>
      <c r="B10" s="3">
        <v>6895</v>
      </c>
      <c r="C10" s="5" t="s">
        <v>41</v>
      </c>
      <c r="D10" s="5" t="s">
        <v>45</v>
      </c>
      <c r="E10" s="5" t="s">
        <v>46</v>
      </c>
      <c r="F10" s="63" t="s">
        <v>19</v>
      </c>
      <c r="G10" s="3" t="s">
        <v>20</v>
      </c>
      <c r="H10" s="3" t="s">
        <v>20</v>
      </c>
      <c r="I10" s="64">
        <v>5939562.7999999998</v>
      </c>
      <c r="J10" s="64">
        <v>3939562.8</v>
      </c>
      <c r="K10" s="65">
        <v>10.280950068443829</v>
      </c>
      <c r="L10" s="65">
        <v>26.096677703535605</v>
      </c>
      <c r="M10" s="66">
        <v>3939562.8</v>
      </c>
      <c r="N10" s="5"/>
      <c r="O10" s="5"/>
      <c r="P10" s="5"/>
      <c r="Q10" s="67"/>
      <c r="R10" s="68"/>
    </row>
    <row r="11" spans="1:18" x14ac:dyDescent="0.25">
      <c r="A11" s="5" t="s">
        <v>47</v>
      </c>
      <c r="B11" s="3">
        <v>6867</v>
      </c>
      <c r="C11" s="5" t="s">
        <v>48</v>
      </c>
      <c r="D11" s="5" t="s">
        <v>49</v>
      </c>
      <c r="E11" s="5" t="s">
        <v>50</v>
      </c>
      <c r="F11" s="63" t="s">
        <v>30</v>
      </c>
      <c r="G11" s="4"/>
      <c r="H11" s="3" t="s">
        <v>20</v>
      </c>
      <c r="I11" s="64">
        <v>14099460.119999999</v>
      </c>
      <c r="J11" s="64">
        <v>7749460.1200000001</v>
      </c>
      <c r="K11" s="65">
        <v>19.60567394236892</v>
      </c>
      <c r="L11" s="65">
        <v>25.299406202207695</v>
      </c>
      <c r="M11" s="5"/>
      <c r="N11" s="66">
        <v>7749460.1200000001</v>
      </c>
      <c r="O11" s="5"/>
      <c r="P11" s="5"/>
      <c r="Q11" s="67"/>
      <c r="R11" s="68"/>
    </row>
    <row r="12" spans="1:18" x14ac:dyDescent="0.25">
      <c r="A12" s="5" t="s">
        <v>51</v>
      </c>
      <c r="B12" s="3">
        <v>6906</v>
      </c>
      <c r="C12" s="5" t="s">
        <v>41</v>
      </c>
      <c r="D12" s="5" t="s">
        <v>45</v>
      </c>
      <c r="E12" s="5" t="s">
        <v>52</v>
      </c>
      <c r="F12" s="63" t="s">
        <v>30</v>
      </c>
      <c r="G12" s="69" t="s">
        <v>20</v>
      </c>
      <c r="H12" s="4" t="s">
        <v>20</v>
      </c>
      <c r="I12" s="64">
        <v>7263075.29</v>
      </c>
      <c r="J12" s="64">
        <v>5263075.29</v>
      </c>
      <c r="K12" s="65">
        <v>11.118213176345364</v>
      </c>
      <c r="L12" s="65">
        <v>21.124936588823459</v>
      </c>
      <c r="M12" s="66">
        <v>5263075.29</v>
      </c>
      <c r="N12" s="5"/>
      <c r="O12" s="5"/>
      <c r="P12" s="5"/>
      <c r="Q12" s="67"/>
      <c r="R12" s="68"/>
    </row>
    <row r="13" spans="1:18" x14ac:dyDescent="0.25">
      <c r="A13" s="5" t="s">
        <v>53</v>
      </c>
      <c r="B13" s="3">
        <v>6957</v>
      </c>
      <c r="C13" s="5" t="s">
        <v>16</v>
      </c>
      <c r="D13" s="5" t="s">
        <v>54</v>
      </c>
      <c r="E13" s="5" t="s">
        <v>55</v>
      </c>
      <c r="F13" s="63" t="s">
        <v>30</v>
      </c>
      <c r="G13" s="69" t="s">
        <v>20</v>
      </c>
      <c r="H13" s="4" t="s">
        <v>20</v>
      </c>
      <c r="I13" s="64">
        <v>3247706.21</v>
      </c>
      <c r="J13" s="64">
        <v>2197706.21</v>
      </c>
      <c r="K13" s="65">
        <v>4.571225868849714</v>
      </c>
      <c r="L13" s="65">
        <v>20.799986131220489</v>
      </c>
      <c r="M13" s="66">
        <v>2197706.21</v>
      </c>
      <c r="N13" s="5"/>
      <c r="O13" s="5"/>
      <c r="P13" s="5"/>
      <c r="Q13" s="67"/>
      <c r="R13" s="68"/>
    </row>
    <row r="14" spans="1:18" x14ac:dyDescent="0.25">
      <c r="A14" s="5" t="s">
        <v>56</v>
      </c>
      <c r="B14" s="3">
        <v>7151</v>
      </c>
      <c r="C14" s="5" t="s">
        <v>25</v>
      </c>
      <c r="D14" s="5" t="s">
        <v>57</v>
      </c>
      <c r="E14" s="5" t="s">
        <v>58</v>
      </c>
      <c r="F14" s="63" t="s">
        <v>30</v>
      </c>
      <c r="G14" s="69" t="s">
        <v>20</v>
      </c>
      <c r="H14" s="4" t="s">
        <v>20</v>
      </c>
      <c r="I14" s="64">
        <v>6399369.2000000002</v>
      </c>
      <c r="J14" s="64">
        <v>6399369.2000000002</v>
      </c>
      <c r="K14" s="65">
        <v>12.817118532058799</v>
      </c>
      <c r="L14" s="65">
        <v>20.028721787233028</v>
      </c>
      <c r="M14" s="66">
        <v>6399369.2000000002</v>
      </c>
      <c r="N14" s="5"/>
      <c r="O14" s="5"/>
      <c r="P14" s="5"/>
      <c r="Q14" s="67"/>
      <c r="R14" s="68"/>
    </row>
    <row r="15" spans="1:18" x14ac:dyDescent="0.25">
      <c r="A15" s="5" t="s">
        <v>59</v>
      </c>
      <c r="B15" s="3">
        <v>6703</v>
      </c>
      <c r="C15" s="5" t="s">
        <v>60</v>
      </c>
      <c r="D15" s="5" t="s">
        <v>61</v>
      </c>
      <c r="E15" s="5" t="s">
        <v>62</v>
      </c>
      <c r="F15" s="63" t="s">
        <v>19</v>
      </c>
      <c r="G15" s="4"/>
      <c r="H15" s="3" t="s">
        <v>20</v>
      </c>
      <c r="I15" s="64">
        <v>3047897.57</v>
      </c>
      <c r="J15" s="64">
        <v>3047897.57</v>
      </c>
      <c r="K15" s="65">
        <v>5.9494196095384106</v>
      </c>
      <c r="L15" s="65">
        <v>19.51974918087031</v>
      </c>
      <c r="M15" s="5"/>
      <c r="N15" s="66">
        <v>3047897.57</v>
      </c>
      <c r="O15" s="5"/>
      <c r="P15" s="5"/>
      <c r="Q15" s="67"/>
      <c r="R15" s="68"/>
    </row>
    <row r="16" spans="1:18" x14ac:dyDescent="0.25">
      <c r="A16" s="5" t="s">
        <v>63</v>
      </c>
      <c r="B16" s="3">
        <v>6675</v>
      </c>
      <c r="C16" s="5" t="s">
        <v>25</v>
      </c>
      <c r="D16" s="5" t="s">
        <v>64</v>
      </c>
      <c r="E16" s="5" t="s">
        <v>65</v>
      </c>
      <c r="F16" s="63" t="s">
        <v>30</v>
      </c>
      <c r="G16" s="4" t="s">
        <v>20</v>
      </c>
      <c r="H16" s="4" t="s">
        <v>20</v>
      </c>
      <c r="I16" s="64">
        <v>5142623.9000000004</v>
      </c>
      <c r="J16" s="64">
        <v>5142623.9000000004</v>
      </c>
      <c r="K16" s="65">
        <v>9.8300370591236756</v>
      </c>
      <c r="L16" s="65">
        <v>19.114827858836179</v>
      </c>
      <c r="M16" s="66">
        <v>5142623.9000000004</v>
      </c>
      <c r="N16" s="5"/>
      <c r="O16" s="5"/>
      <c r="P16" s="5"/>
      <c r="Q16" s="67"/>
      <c r="R16" s="68"/>
    </row>
    <row r="17" spans="1:18" x14ac:dyDescent="0.25">
      <c r="A17" s="5" t="s">
        <v>66</v>
      </c>
      <c r="B17" s="3">
        <v>6874</v>
      </c>
      <c r="C17" s="5" t="s">
        <v>48</v>
      </c>
      <c r="D17" s="5" t="s">
        <v>67</v>
      </c>
      <c r="E17" s="5" t="s">
        <v>68</v>
      </c>
      <c r="F17" s="63" t="s">
        <v>19</v>
      </c>
      <c r="G17" s="3" t="s">
        <v>20</v>
      </c>
      <c r="H17" s="3" t="s">
        <v>20</v>
      </c>
      <c r="I17" s="64">
        <v>2692586.54</v>
      </c>
      <c r="J17" s="64">
        <v>2692586.54</v>
      </c>
      <c r="K17" s="65">
        <v>5.1312390177355756</v>
      </c>
      <c r="L17" s="65">
        <v>19.056914017462091</v>
      </c>
      <c r="M17" s="70">
        <v>2692586.54</v>
      </c>
      <c r="N17" s="5"/>
      <c r="O17" s="5"/>
      <c r="P17" s="5"/>
      <c r="Q17" s="67"/>
      <c r="R17" s="68"/>
    </row>
    <row r="18" spans="1:18" x14ac:dyDescent="0.25">
      <c r="A18" s="5" t="s">
        <v>69</v>
      </c>
      <c r="B18" s="3">
        <v>7144</v>
      </c>
      <c r="C18" s="5" t="s">
        <v>16</v>
      </c>
      <c r="D18" s="5" t="s">
        <v>70</v>
      </c>
      <c r="E18" s="5" t="s">
        <v>71</v>
      </c>
      <c r="F18" s="63" t="s">
        <v>19</v>
      </c>
      <c r="G18" s="3" t="s">
        <v>20</v>
      </c>
      <c r="H18" s="3" t="s">
        <v>20</v>
      </c>
      <c r="I18" s="64">
        <v>1151162.27</v>
      </c>
      <c r="J18" s="64">
        <v>1151162.27</v>
      </c>
      <c r="K18" s="65">
        <v>2.1118204593872267</v>
      </c>
      <c r="L18" s="65">
        <v>18.345115318861403</v>
      </c>
      <c r="M18" s="66">
        <v>1151162.27</v>
      </c>
      <c r="N18" s="5"/>
      <c r="O18" s="5"/>
      <c r="P18" s="5"/>
      <c r="Q18" s="67"/>
      <c r="R18" s="68"/>
    </row>
    <row r="19" spans="1:18" x14ac:dyDescent="0.25">
      <c r="A19" s="5" t="s">
        <v>72</v>
      </c>
      <c r="B19" s="3">
        <v>6815</v>
      </c>
      <c r="C19" s="5" t="s">
        <v>60</v>
      </c>
      <c r="D19" s="5" t="s">
        <v>73</v>
      </c>
      <c r="E19" s="5" t="s">
        <v>74</v>
      </c>
      <c r="F19" s="63" t="s">
        <v>30</v>
      </c>
      <c r="G19" s="4"/>
      <c r="H19" s="3" t="s">
        <v>20</v>
      </c>
      <c r="I19" s="64">
        <v>4156790.54</v>
      </c>
      <c r="J19" s="64">
        <v>4156790.54</v>
      </c>
      <c r="K19" s="65">
        <v>7.2388193862722119</v>
      </c>
      <c r="L19" s="65">
        <v>17.41444346693546</v>
      </c>
      <c r="M19" s="5"/>
      <c r="N19" s="66">
        <v>4156790.54</v>
      </c>
      <c r="O19" s="5"/>
      <c r="P19" s="5"/>
      <c r="Q19" s="67"/>
      <c r="R19" s="5"/>
    </row>
    <row r="20" spans="1:18" x14ac:dyDescent="0.25">
      <c r="A20" s="5" t="s">
        <v>75</v>
      </c>
      <c r="B20" s="3">
        <v>7017</v>
      </c>
      <c r="C20" s="5" t="s">
        <v>41</v>
      </c>
      <c r="D20" s="5" t="s">
        <v>76</v>
      </c>
      <c r="E20" s="5" t="s">
        <v>77</v>
      </c>
      <c r="F20" s="63" t="s">
        <v>30</v>
      </c>
      <c r="G20" s="69" t="s">
        <v>20</v>
      </c>
      <c r="H20" s="4" t="s">
        <v>20</v>
      </c>
      <c r="I20" s="64">
        <v>8738019.5399999991</v>
      </c>
      <c r="J20" s="64">
        <v>8738019.5399999991</v>
      </c>
      <c r="K20" s="65">
        <v>15.132999754397142</v>
      </c>
      <c r="L20" s="65">
        <v>17.318569368176469</v>
      </c>
      <c r="M20" s="66">
        <v>8738019.5399999991</v>
      </c>
      <c r="N20" s="5"/>
      <c r="O20" s="5"/>
      <c r="P20" s="5"/>
      <c r="Q20" s="67"/>
      <c r="R20" s="68"/>
    </row>
    <row r="21" spans="1:18" x14ac:dyDescent="0.25">
      <c r="A21" s="5" t="s">
        <v>78</v>
      </c>
      <c r="B21" s="3">
        <v>6844</v>
      </c>
      <c r="C21" s="5" t="s">
        <v>25</v>
      </c>
      <c r="D21" s="5" t="s">
        <v>26</v>
      </c>
      <c r="E21" s="5" t="s">
        <v>79</v>
      </c>
      <c r="F21" s="63" t="s">
        <v>30</v>
      </c>
      <c r="G21" s="69" t="s">
        <v>20</v>
      </c>
      <c r="H21" s="4" t="s">
        <v>20</v>
      </c>
      <c r="I21" s="64">
        <v>12997053.65</v>
      </c>
      <c r="J21" s="64">
        <v>12997053.65</v>
      </c>
      <c r="K21" s="65">
        <v>22.39584316378162</v>
      </c>
      <c r="L21" s="65">
        <v>17.231477046170092</v>
      </c>
      <c r="M21" s="66">
        <v>12997053.65</v>
      </c>
      <c r="N21" s="5"/>
      <c r="O21" s="5"/>
      <c r="P21" s="5"/>
      <c r="Q21" s="67"/>
      <c r="R21" s="68"/>
    </row>
    <row r="22" spans="1:18" x14ac:dyDescent="0.25">
      <c r="A22" s="5" t="s">
        <v>80</v>
      </c>
      <c r="B22" s="3">
        <v>6698</v>
      </c>
      <c r="C22" s="5" t="s">
        <v>81</v>
      </c>
      <c r="D22" s="5" t="s">
        <v>82</v>
      </c>
      <c r="E22" s="5" t="s">
        <v>83</v>
      </c>
      <c r="F22" s="63" t="s">
        <v>19</v>
      </c>
      <c r="G22" s="3" t="s">
        <v>20</v>
      </c>
      <c r="H22" s="3" t="s">
        <v>20</v>
      </c>
      <c r="I22" s="64">
        <v>3017132.29</v>
      </c>
      <c r="J22" s="64">
        <v>2469332.29</v>
      </c>
      <c r="K22" s="65">
        <v>4.1852635894485317</v>
      </c>
      <c r="L22" s="65">
        <v>16.948968781550789</v>
      </c>
      <c r="M22" s="66">
        <v>2469332.29</v>
      </c>
      <c r="N22" s="5"/>
      <c r="O22" s="5"/>
      <c r="P22" s="5"/>
      <c r="Q22" s="67"/>
      <c r="R22" s="68"/>
    </row>
    <row r="23" spans="1:18" x14ac:dyDescent="0.25">
      <c r="A23" s="5" t="s">
        <v>84</v>
      </c>
      <c r="B23" s="3">
        <v>6665</v>
      </c>
      <c r="C23" s="5" t="s">
        <v>16</v>
      </c>
      <c r="D23" s="5" t="s">
        <v>85</v>
      </c>
      <c r="E23" s="5" t="s">
        <v>86</v>
      </c>
      <c r="F23" s="63" t="s">
        <v>30</v>
      </c>
      <c r="G23" s="69" t="s">
        <v>20</v>
      </c>
      <c r="H23" s="4" t="s">
        <v>20</v>
      </c>
      <c r="I23" s="64">
        <v>5018858.9400000004</v>
      </c>
      <c r="J23" s="64">
        <v>5018858.9400000004</v>
      </c>
      <c r="K23" s="65">
        <v>8.2321780700815701</v>
      </c>
      <c r="L23" s="65">
        <v>16.402489427370856</v>
      </c>
      <c r="M23" s="66">
        <v>5018858.9400000004</v>
      </c>
      <c r="N23" s="5"/>
      <c r="O23" s="5"/>
      <c r="P23" s="5"/>
      <c r="Q23" s="67"/>
      <c r="R23" s="68"/>
    </row>
    <row r="24" spans="1:18" x14ac:dyDescent="0.25">
      <c r="A24" s="5" t="s">
        <v>87</v>
      </c>
      <c r="B24" s="3">
        <v>6652</v>
      </c>
      <c r="C24" s="5" t="s">
        <v>37</v>
      </c>
      <c r="D24" s="5" t="s">
        <v>88</v>
      </c>
      <c r="E24" s="5" t="s">
        <v>89</v>
      </c>
      <c r="F24" s="63" t="s">
        <v>30</v>
      </c>
      <c r="G24" s="69" t="s">
        <v>20</v>
      </c>
      <c r="H24" s="4" t="s">
        <v>20</v>
      </c>
      <c r="I24" s="64">
        <v>12441459</v>
      </c>
      <c r="J24" s="64">
        <v>9441458.7300000004</v>
      </c>
      <c r="K24" s="65">
        <v>14.740384572396641</v>
      </c>
      <c r="L24" s="65">
        <v>15.612401636157594</v>
      </c>
      <c r="M24" s="66">
        <v>9441458.7300000004</v>
      </c>
      <c r="N24" s="5"/>
      <c r="O24" s="5"/>
      <c r="P24" s="5"/>
      <c r="Q24" s="67"/>
      <c r="R24" s="68"/>
    </row>
    <row r="25" spans="1:18" x14ac:dyDescent="0.25">
      <c r="A25" s="5" t="s">
        <v>90</v>
      </c>
      <c r="B25" s="3">
        <v>6700</v>
      </c>
      <c r="C25" s="5" t="s">
        <v>81</v>
      </c>
      <c r="D25" s="5" t="s">
        <v>82</v>
      </c>
      <c r="E25" s="5" t="s">
        <v>91</v>
      </c>
      <c r="F25" s="63" t="s">
        <v>19</v>
      </c>
      <c r="G25" s="3" t="s">
        <v>20</v>
      </c>
      <c r="H25" s="3" t="s">
        <v>20</v>
      </c>
      <c r="I25" s="64">
        <v>2311825.2000000002</v>
      </c>
      <c r="J25" s="64">
        <v>2311825.2000000002</v>
      </c>
      <c r="K25" s="65">
        <v>3.5799922281899401</v>
      </c>
      <c r="L25" s="65">
        <v>15.485566245189906</v>
      </c>
      <c r="M25" s="66">
        <v>2311825.2000000002</v>
      </c>
      <c r="N25" s="5"/>
      <c r="O25" s="5"/>
      <c r="P25" s="5"/>
      <c r="Q25" s="67"/>
      <c r="R25" s="68"/>
    </row>
    <row r="26" spans="1:18" x14ac:dyDescent="0.25">
      <c r="A26" s="5" t="s">
        <v>92</v>
      </c>
      <c r="B26" s="3">
        <v>6776</v>
      </c>
      <c r="C26" s="5" t="s">
        <v>81</v>
      </c>
      <c r="D26" s="5" t="s">
        <v>93</v>
      </c>
      <c r="E26" s="5" t="s">
        <v>94</v>
      </c>
      <c r="F26" s="63" t="s">
        <v>95</v>
      </c>
      <c r="G26" s="3" t="s">
        <v>20</v>
      </c>
      <c r="H26" s="5"/>
      <c r="I26" s="64">
        <v>459987.01</v>
      </c>
      <c r="J26" s="64">
        <v>459987.01</v>
      </c>
      <c r="K26" s="65">
        <v>0.67387962879146368</v>
      </c>
      <c r="L26" s="65">
        <v>14.649970850078217</v>
      </c>
      <c r="M26" s="66">
        <v>459987.01</v>
      </c>
      <c r="N26" s="5"/>
      <c r="O26" s="5"/>
      <c r="P26" s="5"/>
      <c r="Q26" s="67"/>
      <c r="R26" s="68"/>
    </row>
    <row r="27" spans="1:18" x14ac:dyDescent="0.25">
      <c r="A27" s="5" t="s">
        <v>96</v>
      </c>
      <c r="B27" s="3">
        <v>7002</v>
      </c>
      <c r="C27" s="5" t="s">
        <v>41</v>
      </c>
      <c r="D27" s="5" t="s">
        <v>97</v>
      </c>
      <c r="E27" s="5" t="s">
        <v>98</v>
      </c>
      <c r="F27" s="63" t="s">
        <v>19</v>
      </c>
      <c r="G27" s="4"/>
      <c r="H27" s="3" t="s">
        <v>20</v>
      </c>
      <c r="I27" s="64">
        <v>3380940.69</v>
      </c>
      <c r="J27" s="64">
        <v>3380940.69</v>
      </c>
      <c r="K27" s="65">
        <v>4.5700891506188706</v>
      </c>
      <c r="L27" s="65">
        <v>13.517211834375216</v>
      </c>
      <c r="M27" s="5"/>
      <c r="N27" s="66">
        <v>3380940.69</v>
      </c>
      <c r="O27" s="5"/>
      <c r="P27" s="5"/>
      <c r="Q27" s="67"/>
      <c r="R27" s="68"/>
    </row>
    <row r="28" spans="1:18" x14ac:dyDescent="0.25">
      <c r="A28" s="5" t="s">
        <v>99</v>
      </c>
      <c r="B28" s="3">
        <v>7060</v>
      </c>
      <c r="C28" s="5" t="s">
        <v>41</v>
      </c>
      <c r="D28" s="5" t="s">
        <v>45</v>
      </c>
      <c r="E28" s="5" t="s">
        <v>100</v>
      </c>
      <c r="F28" s="63" t="s">
        <v>30</v>
      </c>
      <c r="G28" s="69" t="s">
        <v>20</v>
      </c>
      <c r="H28" s="4" t="s">
        <v>20</v>
      </c>
      <c r="I28" s="64">
        <v>10126305.6</v>
      </c>
      <c r="J28" s="64">
        <v>8126305.5999999996</v>
      </c>
      <c r="K28" s="65">
        <v>10.668184053401198</v>
      </c>
      <c r="L28" s="65">
        <v>13.127963158807612</v>
      </c>
      <c r="M28" s="66">
        <v>8126305.5999999996</v>
      </c>
      <c r="N28" s="5"/>
      <c r="O28" s="5"/>
      <c r="P28" s="5"/>
      <c r="Q28" s="67"/>
      <c r="R28" s="68"/>
    </row>
    <row r="29" spans="1:18" x14ac:dyDescent="0.25">
      <c r="A29" s="5" t="s">
        <v>101</v>
      </c>
      <c r="B29" s="3">
        <v>7198</v>
      </c>
      <c r="C29" s="5" t="s">
        <v>102</v>
      </c>
      <c r="D29" s="5" t="s">
        <v>103</v>
      </c>
      <c r="E29" s="5" t="s">
        <v>104</v>
      </c>
      <c r="F29" s="63" t="s">
        <v>19</v>
      </c>
      <c r="G29" s="4"/>
      <c r="H29" s="3" t="s">
        <v>20</v>
      </c>
      <c r="I29" s="64">
        <v>253700000.00999999</v>
      </c>
      <c r="J29" s="64">
        <v>49999999.840000004</v>
      </c>
      <c r="K29" s="65">
        <v>65.071266907624789</v>
      </c>
      <c r="L29" s="65">
        <v>13.014253423170569</v>
      </c>
      <c r="M29" s="5"/>
      <c r="N29" s="5"/>
      <c r="O29" s="66">
        <v>49999999.840000004</v>
      </c>
      <c r="P29" s="66"/>
      <c r="Q29" s="67"/>
      <c r="R29" s="68"/>
    </row>
    <row r="30" spans="1:18" x14ac:dyDescent="0.25">
      <c r="A30" s="5" t="s">
        <v>105</v>
      </c>
      <c r="B30" s="3">
        <v>6664</v>
      </c>
      <c r="C30" s="5" t="s">
        <v>16</v>
      </c>
      <c r="D30" s="5" t="s">
        <v>85</v>
      </c>
      <c r="E30" s="5" t="s">
        <v>106</v>
      </c>
      <c r="F30" s="63" t="s">
        <v>30</v>
      </c>
      <c r="G30" s="69" t="s">
        <v>20</v>
      </c>
      <c r="H30" s="4" t="s">
        <v>20</v>
      </c>
      <c r="I30" s="64">
        <v>3166096.01</v>
      </c>
      <c r="J30" s="64">
        <v>3166096.01</v>
      </c>
      <c r="K30" s="65">
        <v>4.0246229970867944</v>
      </c>
      <c r="L30" s="65">
        <v>12.711626509035632</v>
      </c>
      <c r="M30" s="66">
        <v>3166096.01</v>
      </c>
      <c r="N30" s="5"/>
      <c r="O30" s="5"/>
      <c r="P30" s="5"/>
      <c r="Q30" s="67"/>
      <c r="R30" s="68"/>
    </row>
    <row r="31" spans="1:18" x14ac:dyDescent="0.25">
      <c r="A31" s="5" t="s">
        <v>107</v>
      </c>
      <c r="B31" s="3">
        <v>7014</v>
      </c>
      <c r="C31" s="5" t="s">
        <v>37</v>
      </c>
      <c r="D31" s="5" t="s">
        <v>108</v>
      </c>
      <c r="E31" s="5" t="s">
        <v>109</v>
      </c>
      <c r="F31" s="63" t="s">
        <v>30</v>
      </c>
      <c r="G31" s="69" t="s">
        <v>20</v>
      </c>
      <c r="H31" s="4" t="s">
        <v>20</v>
      </c>
      <c r="I31" s="64">
        <v>3426268.78</v>
      </c>
      <c r="J31" s="64">
        <v>3426268.78</v>
      </c>
      <c r="K31" s="65">
        <v>4.3210931164772797</v>
      </c>
      <c r="L31" s="65">
        <v>12.611658319687574</v>
      </c>
      <c r="M31" s="66">
        <v>3426268.78</v>
      </c>
      <c r="N31" s="5"/>
      <c r="O31" s="5"/>
      <c r="P31" s="5"/>
      <c r="Q31" s="67"/>
      <c r="R31" s="68"/>
    </row>
    <row r="32" spans="1:18" x14ac:dyDescent="0.25">
      <c r="A32" s="5" t="s">
        <v>110</v>
      </c>
      <c r="B32" s="3">
        <v>6894</v>
      </c>
      <c r="C32" s="5" t="s">
        <v>41</v>
      </c>
      <c r="D32" s="5" t="s">
        <v>45</v>
      </c>
      <c r="E32" s="5" t="s">
        <v>111</v>
      </c>
      <c r="F32" s="63" t="s">
        <v>30</v>
      </c>
      <c r="G32" s="69" t="s">
        <v>20</v>
      </c>
      <c r="H32" s="4" t="s">
        <v>20</v>
      </c>
      <c r="I32" s="64">
        <v>9536257.6300000008</v>
      </c>
      <c r="J32" s="64">
        <v>8536257.6300000008</v>
      </c>
      <c r="K32" s="65">
        <v>10.572590254950025</v>
      </c>
      <c r="L32" s="65">
        <v>12.38550980208645</v>
      </c>
      <c r="M32" s="66">
        <v>8536257.6300000008</v>
      </c>
      <c r="N32" s="5"/>
      <c r="O32" s="5"/>
      <c r="P32" s="5"/>
      <c r="Q32" s="67"/>
      <c r="R32" s="68"/>
    </row>
    <row r="33" spans="1:18" x14ac:dyDescent="0.25">
      <c r="A33" s="5" t="s">
        <v>112</v>
      </c>
      <c r="B33" s="3">
        <v>6674</v>
      </c>
      <c r="C33" s="5" t="s">
        <v>41</v>
      </c>
      <c r="D33" s="5" t="s">
        <v>76</v>
      </c>
      <c r="E33" s="5" t="s">
        <v>113</v>
      </c>
      <c r="F33" s="63" t="s">
        <v>19</v>
      </c>
      <c r="G33" s="3" t="s">
        <v>20</v>
      </c>
      <c r="H33" s="3" t="s">
        <v>20</v>
      </c>
      <c r="I33" s="64">
        <v>10874697.49</v>
      </c>
      <c r="J33" s="64">
        <v>10874697.49</v>
      </c>
      <c r="K33" s="65">
        <v>13.436052661606706</v>
      </c>
      <c r="L33" s="65">
        <v>12.35533464168731</v>
      </c>
      <c r="M33" s="66">
        <v>10874697.49</v>
      </c>
      <c r="N33" s="5"/>
      <c r="O33" s="5"/>
      <c r="P33" s="5"/>
      <c r="Q33" s="67"/>
      <c r="R33" s="68"/>
    </row>
    <row r="34" spans="1:18" x14ac:dyDescent="0.25">
      <c r="A34" s="5" t="s">
        <v>114</v>
      </c>
      <c r="B34" s="3">
        <v>6699</v>
      </c>
      <c r="C34" s="5" t="s">
        <v>81</v>
      </c>
      <c r="D34" s="5" t="s">
        <v>82</v>
      </c>
      <c r="E34" s="5" t="s">
        <v>115</v>
      </c>
      <c r="F34" s="63" t="s">
        <v>19</v>
      </c>
      <c r="G34" s="3" t="s">
        <v>20</v>
      </c>
      <c r="H34" s="3" t="s">
        <v>20</v>
      </c>
      <c r="I34" s="64">
        <v>2387557.94</v>
      </c>
      <c r="J34" s="64">
        <v>2387557.94</v>
      </c>
      <c r="K34" s="65">
        <v>2.915730413601906</v>
      </c>
      <c r="L34" s="65">
        <v>12.212187041634291</v>
      </c>
      <c r="M34" s="66">
        <v>2387557.94</v>
      </c>
      <c r="N34" s="5"/>
      <c r="O34" s="5"/>
      <c r="P34" s="5"/>
      <c r="Q34" s="67"/>
      <c r="R34" s="68"/>
    </row>
    <row r="35" spans="1:18" x14ac:dyDescent="0.25">
      <c r="A35" s="5" t="s">
        <v>116</v>
      </c>
      <c r="B35" s="3">
        <v>7005</v>
      </c>
      <c r="C35" s="5" t="s">
        <v>16</v>
      </c>
      <c r="D35" s="5" t="s">
        <v>54</v>
      </c>
      <c r="E35" s="5" t="s">
        <v>117</v>
      </c>
      <c r="F35" s="63" t="s">
        <v>30</v>
      </c>
      <c r="G35" s="69" t="s">
        <v>20</v>
      </c>
      <c r="H35" s="4" t="s">
        <v>20</v>
      </c>
      <c r="I35" s="64">
        <v>2575728.36</v>
      </c>
      <c r="J35" s="64">
        <v>2575728.36</v>
      </c>
      <c r="K35" s="65">
        <v>3.1151995053639983</v>
      </c>
      <c r="L35" s="65">
        <v>12.094441144267241</v>
      </c>
      <c r="M35" s="66">
        <v>2575728.36</v>
      </c>
      <c r="N35" s="5"/>
      <c r="O35" s="5"/>
      <c r="P35" s="5"/>
      <c r="Q35" s="67"/>
      <c r="R35" s="68"/>
    </row>
    <row r="36" spans="1:18" x14ac:dyDescent="0.25">
      <c r="A36" s="5" t="s">
        <v>118</v>
      </c>
      <c r="B36" s="3">
        <v>7076</v>
      </c>
      <c r="C36" s="5" t="s">
        <v>48</v>
      </c>
      <c r="D36" s="5" t="s">
        <v>119</v>
      </c>
      <c r="E36" s="5" t="s">
        <v>120</v>
      </c>
      <c r="F36" s="63" t="s">
        <v>19</v>
      </c>
      <c r="G36" s="3" t="s">
        <v>20</v>
      </c>
      <c r="H36" s="3" t="s">
        <v>20</v>
      </c>
      <c r="I36" s="64">
        <v>11800768.039999999</v>
      </c>
      <c r="J36" s="64">
        <v>11800768.039999999</v>
      </c>
      <c r="K36" s="65">
        <v>14.225041650239151</v>
      </c>
      <c r="L36" s="65">
        <v>12.054335448355403</v>
      </c>
      <c r="M36" s="66">
        <v>11800768.039999999</v>
      </c>
      <c r="N36" s="5"/>
      <c r="O36" s="5"/>
      <c r="P36" s="5"/>
      <c r="Q36" s="67"/>
      <c r="R36" s="68"/>
    </row>
    <row r="37" spans="1:18" x14ac:dyDescent="0.25">
      <c r="A37" s="5" t="s">
        <v>121</v>
      </c>
      <c r="B37" s="3">
        <v>6886</v>
      </c>
      <c r="C37" s="5" t="s">
        <v>122</v>
      </c>
      <c r="D37" s="5" t="s">
        <v>123</v>
      </c>
      <c r="E37" s="5" t="s">
        <v>124</v>
      </c>
      <c r="F37" s="63" t="s">
        <v>19</v>
      </c>
      <c r="G37" s="3" t="s">
        <v>20</v>
      </c>
      <c r="H37" s="3" t="s">
        <v>20</v>
      </c>
      <c r="I37" s="64">
        <v>2531180.0699999998</v>
      </c>
      <c r="J37" s="64">
        <v>2531180.0699999998</v>
      </c>
      <c r="K37" s="65">
        <v>3.0199375964006783</v>
      </c>
      <c r="L37" s="65">
        <v>11.930947277096246</v>
      </c>
      <c r="M37" s="66">
        <v>2531180.0699999998</v>
      </c>
      <c r="N37" s="5"/>
      <c r="O37" s="5"/>
      <c r="P37" s="5"/>
      <c r="Q37" s="67"/>
      <c r="R37" s="68"/>
    </row>
    <row r="38" spans="1:18" x14ac:dyDescent="0.25">
      <c r="A38" s="5" t="s">
        <v>125</v>
      </c>
      <c r="B38" s="3">
        <v>6673</v>
      </c>
      <c r="C38" s="5" t="s">
        <v>41</v>
      </c>
      <c r="D38" s="5" t="s">
        <v>76</v>
      </c>
      <c r="E38" s="5" t="s">
        <v>126</v>
      </c>
      <c r="F38" s="63" t="s">
        <v>30</v>
      </c>
      <c r="G38" s="69" t="s">
        <v>20</v>
      </c>
      <c r="H38" s="4" t="s">
        <v>20</v>
      </c>
      <c r="I38" s="64">
        <v>7743497.8200000003</v>
      </c>
      <c r="J38" s="64">
        <v>7743497.8200000003</v>
      </c>
      <c r="K38" s="65">
        <v>9.033064432773168</v>
      </c>
      <c r="L38" s="65">
        <v>11.665354136786169</v>
      </c>
      <c r="M38" s="66">
        <v>7743497.8200000003</v>
      </c>
      <c r="N38" s="5"/>
      <c r="O38" s="5"/>
      <c r="P38" s="5"/>
      <c r="Q38" s="67"/>
      <c r="R38" s="68"/>
    </row>
    <row r="39" spans="1:18" x14ac:dyDescent="0.25">
      <c r="A39" s="5" t="s">
        <v>127</v>
      </c>
      <c r="B39" s="3">
        <v>6719</v>
      </c>
      <c r="C39" s="5" t="s">
        <v>48</v>
      </c>
      <c r="D39" s="5" t="s">
        <v>49</v>
      </c>
      <c r="E39" s="5" t="s">
        <v>128</v>
      </c>
      <c r="F39" s="63" t="s">
        <v>30</v>
      </c>
      <c r="G39" s="4"/>
      <c r="H39" s="3" t="s">
        <v>20</v>
      </c>
      <c r="I39" s="64">
        <v>11781800.57</v>
      </c>
      <c r="J39" s="64">
        <v>11781800.57</v>
      </c>
      <c r="K39" s="65">
        <v>13.626690900719909</v>
      </c>
      <c r="L39" s="65">
        <v>11.565881479455316</v>
      </c>
      <c r="M39" s="5"/>
      <c r="N39" s="66">
        <v>11781800.57</v>
      </c>
      <c r="O39" s="5"/>
      <c r="P39" s="5"/>
      <c r="Q39" s="67"/>
      <c r="R39" s="68"/>
    </row>
    <row r="40" spans="1:18" x14ac:dyDescent="0.25">
      <c r="A40" s="5" t="s">
        <v>129</v>
      </c>
      <c r="B40" s="3">
        <v>6690</v>
      </c>
      <c r="C40" s="5" t="s">
        <v>16</v>
      </c>
      <c r="D40" s="5" t="s">
        <v>130</v>
      </c>
      <c r="E40" s="5" t="s">
        <v>131</v>
      </c>
      <c r="F40" s="63" t="s">
        <v>30</v>
      </c>
      <c r="G40" s="69" t="s">
        <v>20</v>
      </c>
      <c r="H40" s="4" t="s">
        <v>20</v>
      </c>
      <c r="I40" s="64">
        <v>24510484.68</v>
      </c>
      <c r="J40" s="64">
        <v>16799999.68</v>
      </c>
      <c r="K40" s="65">
        <v>19.060187430728543</v>
      </c>
      <c r="L40" s="65">
        <v>11.345349877249845</v>
      </c>
      <c r="M40" s="66">
        <v>16799999.68</v>
      </c>
      <c r="N40" s="5"/>
      <c r="O40" s="5"/>
      <c r="P40" s="5"/>
      <c r="Q40" s="67"/>
      <c r="R40" s="68"/>
    </row>
    <row r="41" spans="1:18" x14ac:dyDescent="0.25">
      <c r="A41" s="5" t="s">
        <v>132</v>
      </c>
      <c r="B41" s="3">
        <v>6692</v>
      </c>
      <c r="C41" s="5" t="s">
        <v>16</v>
      </c>
      <c r="D41" s="5" t="s">
        <v>130</v>
      </c>
      <c r="E41" s="5" t="s">
        <v>133</v>
      </c>
      <c r="F41" s="63" t="s">
        <v>30</v>
      </c>
      <c r="G41" s="69" t="s">
        <v>20</v>
      </c>
      <c r="H41" s="4" t="s">
        <v>20</v>
      </c>
      <c r="I41" s="64">
        <v>14592025.949999999</v>
      </c>
      <c r="J41" s="64">
        <v>9799999.9499999993</v>
      </c>
      <c r="K41" s="65">
        <v>10.99667494573397</v>
      </c>
      <c r="L41" s="65">
        <v>11.221096940652506</v>
      </c>
      <c r="M41" s="66">
        <v>9799999.9499999993</v>
      </c>
      <c r="N41" s="5"/>
      <c r="O41" s="5"/>
      <c r="P41" s="5"/>
      <c r="Q41" s="67"/>
      <c r="R41" s="68"/>
    </row>
    <row r="42" spans="1:18" x14ac:dyDescent="0.25">
      <c r="A42" s="5" t="s">
        <v>134</v>
      </c>
      <c r="B42" s="3">
        <v>7118</v>
      </c>
      <c r="C42" s="5" t="s">
        <v>81</v>
      </c>
      <c r="D42" s="5" t="s">
        <v>135</v>
      </c>
      <c r="E42" s="5" t="s">
        <v>136</v>
      </c>
      <c r="F42" s="63" t="s">
        <v>19</v>
      </c>
      <c r="G42" s="4"/>
      <c r="H42" s="3" t="s">
        <v>20</v>
      </c>
      <c r="I42" s="64">
        <v>2766831.39</v>
      </c>
      <c r="J42" s="64">
        <v>2339028.39</v>
      </c>
      <c r="K42" s="65">
        <v>2.6006475408908938</v>
      </c>
      <c r="L42" s="65">
        <v>11.118494978553441</v>
      </c>
      <c r="M42" s="5"/>
      <c r="N42" s="66">
        <v>2339028.39</v>
      </c>
      <c r="O42" s="5"/>
      <c r="P42" s="5"/>
      <c r="Q42" s="67"/>
      <c r="R42" s="68"/>
    </row>
    <row r="43" spans="1:18" x14ac:dyDescent="0.25">
      <c r="A43" s="5" t="s">
        <v>137</v>
      </c>
      <c r="B43" s="3">
        <v>7116</v>
      </c>
      <c r="C43" s="5" t="s">
        <v>16</v>
      </c>
      <c r="D43" s="5" t="s">
        <v>22</v>
      </c>
      <c r="E43" s="5" t="s">
        <v>138</v>
      </c>
      <c r="F43" s="63" t="s">
        <v>30</v>
      </c>
      <c r="G43" s="69" t="s">
        <v>20</v>
      </c>
      <c r="H43" s="4" t="s">
        <v>20</v>
      </c>
      <c r="I43" s="64">
        <v>5828058.9299999997</v>
      </c>
      <c r="J43" s="64">
        <v>5828058.9299999997</v>
      </c>
      <c r="K43" s="65">
        <v>6.4477351675949111</v>
      </c>
      <c r="L43" s="65">
        <v>11.063263506834362</v>
      </c>
      <c r="M43" s="66">
        <v>5828058.9299999997</v>
      </c>
      <c r="N43" s="5"/>
      <c r="O43" s="5"/>
      <c r="P43" s="5"/>
      <c r="Q43" s="67"/>
      <c r="R43" s="68"/>
    </row>
    <row r="44" spans="1:18" x14ac:dyDescent="0.25">
      <c r="A44" s="5" t="s">
        <v>139</v>
      </c>
      <c r="B44" s="3">
        <v>6779</v>
      </c>
      <c r="C44" s="5" t="s">
        <v>16</v>
      </c>
      <c r="D44" s="5" t="s">
        <v>32</v>
      </c>
      <c r="E44" s="5" t="s">
        <v>140</v>
      </c>
      <c r="F44" s="63" t="s">
        <v>19</v>
      </c>
      <c r="G44" s="3" t="s">
        <v>20</v>
      </c>
      <c r="H44" s="3" t="s">
        <v>20</v>
      </c>
      <c r="I44" s="64">
        <v>6407604.7300000004</v>
      </c>
      <c r="J44" s="64">
        <v>6407604.7300000004</v>
      </c>
      <c r="K44" s="65">
        <v>6.9438512540068764</v>
      </c>
      <c r="L44" s="65">
        <v>10.836890767459803</v>
      </c>
      <c r="M44" s="66">
        <v>6407604.7300000004</v>
      </c>
      <c r="N44" s="5"/>
      <c r="O44" s="5"/>
      <c r="P44" s="5"/>
      <c r="Q44" s="67"/>
      <c r="R44" s="68"/>
    </row>
    <row r="45" spans="1:18" x14ac:dyDescent="0.25">
      <c r="A45" s="5" t="s">
        <v>141</v>
      </c>
      <c r="B45" s="3">
        <v>6831</v>
      </c>
      <c r="C45" s="5" t="s">
        <v>60</v>
      </c>
      <c r="D45" s="5" t="s">
        <v>142</v>
      </c>
      <c r="E45" s="5" t="s">
        <v>143</v>
      </c>
      <c r="F45" s="63" t="s">
        <v>30</v>
      </c>
      <c r="G45" s="69" t="s">
        <v>20</v>
      </c>
      <c r="H45" s="4" t="s">
        <v>20</v>
      </c>
      <c r="I45" s="64">
        <v>2924946.56</v>
      </c>
      <c r="J45" s="64">
        <v>2833666.56</v>
      </c>
      <c r="K45" s="65">
        <v>3.049705819103834</v>
      </c>
      <c r="L45" s="65">
        <v>10.762401837087827</v>
      </c>
      <c r="M45" s="66">
        <v>2833666.56</v>
      </c>
      <c r="N45" s="5"/>
      <c r="O45" s="5"/>
      <c r="P45" s="5"/>
      <c r="Q45" s="67"/>
      <c r="R45" s="68"/>
    </row>
    <row r="46" spans="1:18" x14ac:dyDescent="0.25">
      <c r="A46" s="5" t="s">
        <v>144</v>
      </c>
      <c r="B46" s="3">
        <v>6649</v>
      </c>
      <c r="C46" s="5" t="s">
        <v>37</v>
      </c>
      <c r="D46" s="5" t="s">
        <v>88</v>
      </c>
      <c r="E46" s="5" t="s">
        <v>145</v>
      </c>
      <c r="F46" s="63" t="s">
        <v>30</v>
      </c>
      <c r="G46" s="69" t="s">
        <v>20</v>
      </c>
      <c r="H46" s="4" t="s">
        <v>20</v>
      </c>
      <c r="I46" s="64">
        <v>13242272.26</v>
      </c>
      <c r="J46" s="64">
        <v>12242272.26</v>
      </c>
      <c r="K46" s="65">
        <v>13.069100281459084</v>
      </c>
      <c r="L46" s="65">
        <v>10.67538770899634</v>
      </c>
      <c r="M46" s="66">
        <v>12242272.26</v>
      </c>
      <c r="N46" s="5"/>
      <c r="O46" s="5"/>
      <c r="P46" s="5"/>
      <c r="Q46" s="67"/>
      <c r="R46" s="68"/>
    </row>
    <row r="47" spans="1:18" x14ac:dyDescent="0.25">
      <c r="A47" s="5" t="s">
        <v>146</v>
      </c>
      <c r="B47" s="3">
        <v>6799</v>
      </c>
      <c r="C47" s="5" t="s">
        <v>81</v>
      </c>
      <c r="D47" s="5" t="s">
        <v>147</v>
      </c>
      <c r="E47" s="5" t="s">
        <v>148</v>
      </c>
      <c r="F47" s="63" t="s">
        <v>19</v>
      </c>
      <c r="G47" s="4"/>
      <c r="H47" s="3" t="s">
        <v>20</v>
      </c>
      <c r="I47" s="64">
        <v>7742940.0300000003</v>
      </c>
      <c r="J47" s="64">
        <v>7742940.0300000003</v>
      </c>
      <c r="K47" s="65">
        <v>8.2179932900151531</v>
      </c>
      <c r="L47" s="65">
        <v>10.613530852847317</v>
      </c>
      <c r="M47" s="5"/>
      <c r="N47" s="66">
        <v>7742940.0300000003</v>
      </c>
      <c r="O47" s="5"/>
      <c r="P47" s="5"/>
      <c r="Q47" s="67"/>
      <c r="R47" s="68"/>
    </row>
    <row r="48" spans="1:18" x14ac:dyDescent="0.25">
      <c r="A48" s="5" t="s">
        <v>149</v>
      </c>
      <c r="B48" s="3">
        <v>6662</v>
      </c>
      <c r="C48" s="5" t="s">
        <v>25</v>
      </c>
      <c r="D48" s="5" t="s">
        <v>64</v>
      </c>
      <c r="E48" s="5" t="s">
        <v>150</v>
      </c>
      <c r="F48" s="63" t="s">
        <v>30</v>
      </c>
      <c r="G48" s="4" t="s">
        <v>20</v>
      </c>
      <c r="H48" s="4" t="s">
        <v>20</v>
      </c>
      <c r="I48" s="64">
        <v>9253664.75</v>
      </c>
      <c r="J48" s="64">
        <v>9253664.75</v>
      </c>
      <c r="K48" s="65">
        <v>9.7964966876730326</v>
      </c>
      <c r="L48" s="65">
        <v>10.586612928324458</v>
      </c>
      <c r="M48" s="66">
        <v>9253664.75</v>
      </c>
      <c r="N48" s="5"/>
      <c r="O48" s="5"/>
      <c r="P48" s="5"/>
      <c r="Q48" s="67"/>
      <c r="R48" s="68"/>
    </row>
    <row r="49" spans="1:18" x14ac:dyDescent="0.25">
      <c r="A49" s="5" t="s">
        <v>151</v>
      </c>
      <c r="B49" s="3">
        <v>7004</v>
      </c>
      <c r="C49" s="5" t="s">
        <v>41</v>
      </c>
      <c r="D49" s="5" t="s">
        <v>97</v>
      </c>
      <c r="E49" s="5" t="s">
        <v>152</v>
      </c>
      <c r="F49" s="63" t="s">
        <v>30</v>
      </c>
      <c r="G49" s="4"/>
      <c r="H49" s="3" t="s">
        <v>20</v>
      </c>
      <c r="I49" s="64">
        <v>3524115.33</v>
      </c>
      <c r="J49" s="64">
        <v>3524115.33</v>
      </c>
      <c r="K49" s="65">
        <v>3.707125748967091</v>
      </c>
      <c r="L49" s="65">
        <v>10.519308824569856</v>
      </c>
      <c r="M49" s="5"/>
      <c r="N49" s="66">
        <v>3524115.33</v>
      </c>
      <c r="O49" s="5"/>
      <c r="P49" s="5"/>
      <c r="Q49" s="67"/>
      <c r="R49" s="68"/>
    </row>
    <row r="50" spans="1:18" x14ac:dyDescent="0.25">
      <c r="A50" s="5" t="s">
        <v>153</v>
      </c>
      <c r="B50" s="3">
        <v>6948</v>
      </c>
      <c r="C50" s="5" t="s">
        <v>25</v>
      </c>
      <c r="D50" s="5" t="s">
        <v>154</v>
      </c>
      <c r="E50" s="5" t="s">
        <v>155</v>
      </c>
      <c r="F50" s="63" t="s">
        <v>19</v>
      </c>
      <c r="G50" s="3" t="s">
        <v>20</v>
      </c>
      <c r="H50" s="3" t="s">
        <v>20</v>
      </c>
      <c r="I50" s="64">
        <v>32980423.850000001</v>
      </c>
      <c r="J50" s="64">
        <v>28980423.850000001</v>
      </c>
      <c r="K50" s="65">
        <v>29.730838822355889</v>
      </c>
      <c r="L50" s="65">
        <v>10.258938577378981</v>
      </c>
      <c r="M50" s="66">
        <v>28980423.850000001</v>
      </c>
      <c r="N50" s="5"/>
      <c r="O50" s="5"/>
      <c r="P50" s="5"/>
      <c r="Q50" s="67"/>
      <c r="R50" s="68"/>
    </row>
    <row r="51" spans="1:18" x14ac:dyDescent="0.25">
      <c r="A51" s="5" t="s">
        <v>156</v>
      </c>
      <c r="B51" s="3">
        <v>6935</v>
      </c>
      <c r="C51" s="5" t="s">
        <v>60</v>
      </c>
      <c r="D51" s="5" t="s">
        <v>157</v>
      </c>
      <c r="E51" s="5" t="s">
        <v>158</v>
      </c>
      <c r="F51" s="63" t="s">
        <v>95</v>
      </c>
      <c r="G51" s="3" t="s">
        <v>20</v>
      </c>
      <c r="H51" s="5"/>
      <c r="I51" s="64">
        <v>1699073.99</v>
      </c>
      <c r="J51" s="64">
        <v>1699073.99</v>
      </c>
      <c r="K51" s="65">
        <v>1.6864063517599206</v>
      </c>
      <c r="L51" s="65">
        <v>9.9254438693392082</v>
      </c>
      <c r="M51" s="66">
        <v>1699073.99</v>
      </c>
      <c r="N51" s="5"/>
      <c r="O51" s="5"/>
      <c r="P51" s="5"/>
      <c r="Q51" s="67"/>
      <c r="R51" s="68"/>
    </row>
    <row r="52" spans="1:18" x14ac:dyDescent="0.25">
      <c r="A52" s="5" t="s">
        <v>159</v>
      </c>
      <c r="B52" s="3">
        <v>7099</v>
      </c>
      <c r="C52" s="5" t="s">
        <v>60</v>
      </c>
      <c r="D52" s="5" t="s">
        <v>61</v>
      </c>
      <c r="E52" s="5" t="s">
        <v>160</v>
      </c>
      <c r="F52" s="63" t="s">
        <v>30</v>
      </c>
      <c r="G52" s="4"/>
      <c r="H52" s="3" t="s">
        <v>20</v>
      </c>
      <c r="I52" s="64">
        <v>4101618.77</v>
      </c>
      <c r="J52" s="64">
        <v>3979042.77</v>
      </c>
      <c r="K52" s="65">
        <v>3.9443557075777447</v>
      </c>
      <c r="L52" s="65">
        <v>9.9128256105117085</v>
      </c>
      <c r="M52" s="5"/>
      <c r="N52" s="66">
        <v>3979042.77</v>
      </c>
      <c r="O52" s="5"/>
      <c r="P52" s="5"/>
      <c r="Q52" s="67"/>
      <c r="R52" s="68"/>
    </row>
    <row r="53" spans="1:18" x14ac:dyDescent="0.25">
      <c r="A53" s="5" t="s">
        <v>161</v>
      </c>
      <c r="B53" s="3">
        <v>6967</v>
      </c>
      <c r="C53" s="5" t="s">
        <v>81</v>
      </c>
      <c r="D53" s="5" t="s">
        <v>162</v>
      </c>
      <c r="E53" s="5" t="s">
        <v>163</v>
      </c>
      <c r="F53" s="63" t="s">
        <v>164</v>
      </c>
      <c r="G53" s="3" t="s">
        <v>20</v>
      </c>
      <c r="H53" s="5"/>
      <c r="I53" s="64">
        <v>5841480.3799999999</v>
      </c>
      <c r="J53" s="64">
        <v>2583365.38</v>
      </c>
      <c r="K53" s="65">
        <v>2.559000860073688</v>
      </c>
      <c r="L53" s="65">
        <v>9.905686899286728</v>
      </c>
      <c r="M53" s="66">
        <v>2583365.38</v>
      </c>
      <c r="N53" s="5"/>
      <c r="O53" s="5"/>
      <c r="P53" s="5"/>
      <c r="Q53" s="67"/>
      <c r="R53" s="68"/>
    </row>
    <row r="54" spans="1:18" x14ac:dyDescent="0.25">
      <c r="A54" s="5" t="s">
        <v>165</v>
      </c>
      <c r="B54" s="3">
        <v>6687</v>
      </c>
      <c r="C54" s="5" t="s">
        <v>81</v>
      </c>
      <c r="D54" s="5" t="s">
        <v>166</v>
      </c>
      <c r="E54" s="5" t="s">
        <v>167</v>
      </c>
      <c r="F54" s="63" t="s">
        <v>30</v>
      </c>
      <c r="G54" s="69" t="s">
        <v>20</v>
      </c>
      <c r="H54" s="4" t="s">
        <v>20</v>
      </c>
      <c r="I54" s="64">
        <v>7178490.9199999999</v>
      </c>
      <c r="J54" s="64">
        <v>5928490.9199999999</v>
      </c>
      <c r="K54" s="65">
        <v>5.8571191347879594</v>
      </c>
      <c r="L54" s="65">
        <v>9.8796122214318238</v>
      </c>
      <c r="M54" s="66">
        <v>5928490.9199999999</v>
      </c>
      <c r="N54" s="5"/>
      <c r="O54" s="5"/>
      <c r="P54" s="5"/>
      <c r="Q54" s="67"/>
      <c r="R54" s="68"/>
    </row>
    <row r="55" spans="1:18" x14ac:dyDescent="0.25">
      <c r="A55" s="5" t="s">
        <v>168</v>
      </c>
      <c r="B55" s="3">
        <v>6738</v>
      </c>
      <c r="C55" s="5" t="s">
        <v>60</v>
      </c>
      <c r="D55" s="5" t="s">
        <v>169</v>
      </c>
      <c r="E55" s="5" t="s">
        <v>170</v>
      </c>
      <c r="F55" s="63" t="s">
        <v>19</v>
      </c>
      <c r="G55" s="3" t="s">
        <v>20</v>
      </c>
      <c r="H55" s="3" t="s">
        <v>20</v>
      </c>
      <c r="I55" s="64">
        <v>8508915.0199999996</v>
      </c>
      <c r="J55" s="64">
        <v>8508915.0199999996</v>
      </c>
      <c r="K55" s="65">
        <v>8.4012018293887394</v>
      </c>
      <c r="L55" s="65">
        <v>9.873411368713775</v>
      </c>
      <c r="M55" s="66">
        <v>8508915.0199999996</v>
      </c>
      <c r="N55" s="5"/>
      <c r="O55" s="5"/>
      <c r="P55" s="5"/>
      <c r="Q55" s="67"/>
      <c r="R55" s="68"/>
    </row>
    <row r="56" spans="1:18" x14ac:dyDescent="0.25">
      <c r="A56" s="5" t="s">
        <v>171</v>
      </c>
      <c r="B56" s="3">
        <v>6806</v>
      </c>
      <c r="C56" s="5" t="s">
        <v>48</v>
      </c>
      <c r="D56" s="5" t="s">
        <v>172</v>
      </c>
      <c r="E56" s="5" t="s">
        <v>173</v>
      </c>
      <c r="F56" s="63" t="s">
        <v>19</v>
      </c>
      <c r="G56" s="3" t="s">
        <v>20</v>
      </c>
      <c r="H56" s="3" t="s">
        <v>20</v>
      </c>
      <c r="I56" s="64">
        <v>40884763.450000003</v>
      </c>
      <c r="J56" s="64">
        <v>19948505.449999999</v>
      </c>
      <c r="K56" s="65">
        <v>19.530914800065673</v>
      </c>
      <c r="L56" s="65">
        <v>9.7906656962442629</v>
      </c>
      <c r="M56" s="66">
        <v>19948505.449999999</v>
      </c>
      <c r="N56" s="5"/>
      <c r="O56" s="5"/>
      <c r="P56" s="5"/>
      <c r="Q56" s="67"/>
      <c r="R56" s="68"/>
    </row>
    <row r="57" spans="1:18" x14ac:dyDescent="0.25">
      <c r="A57" s="5" t="s">
        <v>174</v>
      </c>
      <c r="B57" s="3">
        <v>6978</v>
      </c>
      <c r="C57" s="5" t="s">
        <v>41</v>
      </c>
      <c r="D57" s="5" t="s">
        <v>175</v>
      </c>
      <c r="E57" s="5" t="s">
        <v>176</v>
      </c>
      <c r="F57" s="63" t="s">
        <v>19</v>
      </c>
      <c r="G57" s="4"/>
      <c r="H57" s="3" t="s">
        <v>20</v>
      </c>
      <c r="I57" s="64">
        <v>8907188.4399999995</v>
      </c>
      <c r="J57" s="64">
        <v>8907188.4399999995</v>
      </c>
      <c r="K57" s="65">
        <v>8.5776711948658537</v>
      </c>
      <c r="L57" s="65">
        <v>9.6300547054170718</v>
      </c>
      <c r="M57" s="5"/>
      <c r="N57" s="66">
        <v>8907188.4399999995</v>
      </c>
      <c r="O57" s="5"/>
      <c r="P57" s="5"/>
      <c r="Q57" s="67"/>
      <c r="R57" s="68"/>
    </row>
    <row r="58" spans="1:18" x14ac:dyDescent="0.25">
      <c r="A58" s="5" t="s">
        <v>177</v>
      </c>
      <c r="B58" s="3">
        <v>7072</v>
      </c>
      <c r="C58" s="5" t="s">
        <v>41</v>
      </c>
      <c r="D58" s="5" t="s">
        <v>97</v>
      </c>
      <c r="E58" s="5" t="s">
        <v>178</v>
      </c>
      <c r="F58" s="63" t="s">
        <v>30</v>
      </c>
      <c r="G58" s="4"/>
      <c r="H58" s="3" t="s">
        <v>20</v>
      </c>
      <c r="I58" s="64">
        <v>9841290.0899999999</v>
      </c>
      <c r="J58" s="64">
        <v>9841290.0899999999</v>
      </c>
      <c r="K58" s="65">
        <v>9.4669629964909667</v>
      </c>
      <c r="L58" s="65">
        <v>9.6196361553355718</v>
      </c>
      <c r="M58" s="5"/>
      <c r="N58" s="66">
        <v>9841290.0899999999</v>
      </c>
      <c r="O58" s="5"/>
      <c r="P58" s="5"/>
      <c r="Q58" s="67"/>
      <c r="R58" s="68"/>
    </row>
    <row r="59" spans="1:18" x14ac:dyDescent="0.25">
      <c r="A59" s="5" t="s">
        <v>179</v>
      </c>
      <c r="B59" s="3">
        <v>6671</v>
      </c>
      <c r="C59" s="5" t="s">
        <v>41</v>
      </c>
      <c r="D59" s="5" t="s">
        <v>180</v>
      </c>
      <c r="E59" s="5" t="s">
        <v>181</v>
      </c>
      <c r="F59" s="63" t="s">
        <v>19</v>
      </c>
      <c r="G59" s="3" t="s">
        <v>20</v>
      </c>
      <c r="H59" s="3" t="s">
        <v>20</v>
      </c>
      <c r="I59" s="64">
        <v>10335189.039999999</v>
      </c>
      <c r="J59" s="64">
        <v>10335189.039999999</v>
      </c>
      <c r="K59" s="65">
        <v>9.7866314257677871</v>
      </c>
      <c r="L59" s="65">
        <v>9.4692331101935867</v>
      </c>
      <c r="M59" s="66">
        <v>10335189.039999999</v>
      </c>
      <c r="N59" s="5"/>
      <c r="O59" s="5"/>
      <c r="P59" s="5"/>
      <c r="Q59" s="67"/>
      <c r="R59" s="68"/>
    </row>
    <row r="60" spans="1:18" x14ac:dyDescent="0.25">
      <c r="A60" s="5" t="s">
        <v>182</v>
      </c>
      <c r="B60" s="3">
        <v>6736</v>
      </c>
      <c r="C60" s="5" t="s">
        <v>60</v>
      </c>
      <c r="D60" s="5" t="s">
        <v>183</v>
      </c>
      <c r="E60" s="5" t="s">
        <v>184</v>
      </c>
      <c r="F60" s="63" t="s">
        <v>30</v>
      </c>
      <c r="G60" s="4"/>
      <c r="H60" s="3" t="s">
        <v>20</v>
      </c>
      <c r="I60" s="64">
        <v>1559272.22</v>
      </c>
      <c r="J60" s="64">
        <v>1559272.22</v>
      </c>
      <c r="K60" s="65">
        <v>1.4663441990856418</v>
      </c>
      <c r="L60" s="65">
        <v>9.4040295227323547</v>
      </c>
      <c r="M60" s="5"/>
      <c r="N60" s="66">
        <v>1559272.22</v>
      </c>
      <c r="O60" s="5"/>
      <c r="P60" s="5"/>
      <c r="Q60" s="67"/>
      <c r="R60" s="68"/>
    </row>
    <row r="61" spans="1:18" x14ac:dyDescent="0.25">
      <c r="A61" s="5" t="s">
        <v>185</v>
      </c>
      <c r="B61" s="3">
        <v>6872</v>
      </c>
      <c r="C61" s="5" t="s">
        <v>48</v>
      </c>
      <c r="D61" s="5" t="s">
        <v>49</v>
      </c>
      <c r="E61" s="5" t="s">
        <v>186</v>
      </c>
      <c r="F61" s="63" t="s">
        <v>19</v>
      </c>
      <c r="G61" s="4"/>
      <c r="H61" s="3" t="s">
        <v>20</v>
      </c>
      <c r="I61" s="64">
        <v>22434591.579999998</v>
      </c>
      <c r="J61" s="64">
        <v>10834591.58</v>
      </c>
      <c r="K61" s="65">
        <v>10.132472200911277</v>
      </c>
      <c r="L61" s="65">
        <v>9.3519650704833275</v>
      </c>
      <c r="M61" s="5"/>
      <c r="N61" s="66">
        <v>10834591.58</v>
      </c>
      <c r="O61" s="5"/>
      <c r="P61" s="5"/>
      <c r="Q61" s="67"/>
      <c r="R61" s="68"/>
    </row>
    <row r="62" spans="1:18" x14ac:dyDescent="0.25">
      <c r="A62" s="5" t="s">
        <v>187</v>
      </c>
      <c r="B62" s="3">
        <v>6866</v>
      </c>
      <c r="C62" s="5" t="s">
        <v>81</v>
      </c>
      <c r="D62" s="5" t="s">
        <v>166</v>
      </c>
      <c r="E62" s="5" t="s">
        <v>188</v>
      </c>
      <c r="F62" s="63" t="s">
        <v>19</v>
      </c>
      <c r="G62" s="3" t="s">
        <v>20</v>
      </c>
      <c r="H62" s="3" t="s">
        <v>20</v>
      </c>
      <c r="I62" s="64">
        <v>5580213.3300000001</v>
      </c>
      <c r="J62" s="64">
        <v>4903493.33</v>
      </c>
      <c r="K62" s="65">
        <v>4.5717087569512964</v>
      </c>
      <c r="L62" s="65">
        <v>9.3233710118074047</v>
      </c>
      <c r="M62" s="66">
        <v>4903493.33</v>
      </c>
      <c r="N62" s="5"/>
      <c r="O62" s="5"/>
      <c r="P62" s="5"/>
      <c r="Q62" s="67"/>
      <c r="R62" s="68"/>
    </row>
    <row r="63" spans="1:18" x14ac:dyDescent="0.25">
      <c r="A63" s="5" t="s">
        <v>189</v>
      </c>
      <c r="B63" s="3">
        <v>7165</v>
      </c>
      <c r="C63" s="5" t="s">
        <v>60</v>
      </c>
      <c r="D63" s="5" t="s">
        <v>190</v>
      </c>
      <c r="E63" s="5" t="s">
        <v>191</v>
      </c>
      <c r="F63" s="63" t="s">
        <v>30</v>
      </c>
      <c r="G63" s="4" t="s">
        <v>20</v>
      </c>
      <c r="H63" s="3" t="s">
        <v>20</v>
      </c>
      <c r="I63" s="64">
        <v>202977.73</v>
      </c>
      <c r="J63" s="64">
        <v>202977.73</v>
      </c>
      <c r="K63" s="65">
        <v>0.18813799269623593</v>
      </c>
      <c r="L63" s="65">
        <v>9.2688982528396551</v>
      </c>
      <c r="M63" s="66">
        <v>202977.73</v>
      </c>
      <c r="N63" s="5"/>
      <c r="O63" s="5"/>
      <c r="P63" s="5"/>
      <c r="Q63" s="67"/>
      <c r="R63" s="68"/>
    </row>
    <row r="64" spans="1:18" x14ac:dyDescent="0.25">
      <c r="A64" s="5" t="s">
        <v>192</v>
      </c>
      <c r="B64" s="3">
        <v>6796</v>
      </c>
      <c r="C64" s="5" t="s">
        <v>16</v>
      </c>
      <c r="D64" s="5" t="s">
        <v>54</v>
      </c>
      <c r="E64" s="5" t="s">
        <v>193</v>
      </c>
      <c r="F64" s="63" t="s">
        <v>30</v>
      </c>
      <c r="G64" s="69" t="s">
        <v>20</v>
      </c>
      <c r="H64" s="4" t="s">
        <v>20</v>
      </c>
      <c r="I64" s="64">
        <v>2836382.04</v>
      </c>
      <c r="J64" s="64">
        <v>2836382.04</v>
      </c>
      <c r="K64" s="65">
        <v>2.6222998007348126</v>
      </c>
      <c r="L64" s="65">
        <v>9.2452277716961309</v>
      </c>
      <c r="M64" s="66">
        <v>2836382.04</v>
      </c>
      <c r="N64" s="5"/>
      <c r="O64" s="5"/>
      <c r="P64" s="5"/>
      <c r="Q64" s="67"/>
      <c r="R64" s="68"/>
    </row>
    <row r="65" spans="1:18" x14ac:dyDescent="0.25">
      <c r="A65" s="5" t="s">
        <v>194</v>
      </c>
      <c r="B65" s="3">
        <v>6747</v>
      </c>
      <c r="C65" s="5" t="s">
        <v>48</v>
      </c>
      <c r="D65" s="5" t="s">
        <v>195</v>
      </c>
      <c r="E65" s="5" t="s">
        <v>196</v>
      </c>
      <c r="F65" s="63" t="s">
        <v>19</v>
      </c>
      <c r="G65" s="4"/>
      <c r="H65" s="3" t="s">
        <v>20</v>
      </c>
      <c r="I65" s="64">
        <v>9762553.2300000004</v>
      </c>
      <c r="J65" s="64">
        <v>9762553.2300000004</v>
      </c>
      <c r="K65" s="65">
        <v>8.958705871171226</v>
      </c>
      <c r="L65" s="65">
        <v>9.1766013051190569</v>
      </c>
      <c r="M65" s="5"/>
      <c r="N65" s="5"/>
      <c r="O65" s="66">
        <v>9762553.2300000004</v>
      </c>
      <c r="P65" s="66"/>
      <c r="Q65" s="67"/>
      <c r="R65" s="68"/>
    </row>
    <row r="66" spans="1:18" x14ac:dyDescent="0.25">
      <c r="A66" s="5" t="s">
        <v>197</v>
      </c>
      <c r="B66" s="3">
        <v>6939</v>
      </c>
      <c r="C66" s="5" t="s">
        <v>60</v>
      </c>
      <c r="D66" s="5" t="s">
        <v>169</v>
      </c>
      <c r="E66" s="5" t="s">
        <v>198</v>
      </c>
      <c r="F66" s="63" t="s">
        <v>19</v>
      </c>
      <c r="G66" s="3" t="s">
        <v>20</v>
      </c>
      <c r="H66" s="3" t="s">
        <v>20</v>
      </c>
      <c r="I66" s="64">
        <v>2556276.6</v>
      </c>
      <c r="J66" s="64">
        <v>2556276.6</v>
      </c>
      <c r="K66" s="65">
        <v>2.3227256175250521</v>
      </c>
      <c r="L66" s="65">
        <v>9.0863626319822046</v>
      </c>
      <c r="M66" s="66">
        <v>2556276.6</v>
      </c>
      <c r="N66" s="5"/>
      <c r="O66" s="5"/>
      <c r="P66" s="5"/>
      <c r="Q66" s="67"/>
      <c r="R66" s="68"/>
    </row>
    <row r="67" spans="1:18" x14ac:dyDescent="0.25">
      <c r="A67" s="5" t="s">
        <v>199</v>
      </c>
      <c r="B67" s="3">
        <v>6727</v>
      </c>
      <c r="C67" s="5" t="s">
        <v>81</v>
      </c>
      <c r="D67" s="5" t="s">
        <v>200</v>
      </c>
      <c r="E67" s="5" t="s">
        <v>201</v>
      </c>
      <c r="F67" s="63" t="s">
        <v>30</v>
      </c>
      <c r="G67" s="69" t="s">
        <v>20</v>
      </c>
      <c r="H67" s="4" t="s">
        <v>20</v>
      </c>
      <c r="I67" s="64">
        <v>7399781.4400000004</v>
      </c>
      <c r="J67" s="64">
        <v>7399781.4400000004</v>
      </c>
      <c r="K67" s="65">
        <v>6.7054952820929987</v>
      </c>
      <c r="L67" s="65">
        <v>9.0617477508808673</v>
      </c>
      <c r="M67" s="66">
        <v>7399781.4400000004</v>
      </c>
      <c r="N67" s="5"/>
      <c r="O67" s="5"/>
      <c r="P67" s="5"/>
      <c r="Q67" s="67"/>
      <c r="R67" s="68"/>
    </row>
    <row r="68" spans="1:18" x14ac:dyDescent="0.25">
      <c r="A68" s="5" t="s">
        <v>202</v>
      </c>
      <c r="B68" s="3">
        <v>6826</v>
      </c>
      <c r="C68" s="5" t="s">
        <v>81</v>
      </c>
      <c r="D68" s="5" t="s">
        <v>162</v>
      </c>
      <c r="E68" s="5" t="s">
        <v>203</v>
      </c>
      <c r="F68" s="63" t="s">
        <v>164</v>
      </c>
      <c r="G68" s="3" t="s">
        <v>20</v>
      </c>
      <c r="H68" s="5"/>
      <c r="I68" s="64">
        <v>9837072.1999999993</v>
      </c>
      <c r="J68" s="64">
        <v>7337072.2000000002</v>
      </c>
      <c r="K68" s="65">
        <v>6.6416133625948204</v>
      </c>
      <c r="L68" s="65">
        <v>9.0521303069565278</v>
      </c>
      <c r="M68" s="66">
        <v>7337072.2000000002</v>
      </c>
      <c r="N68" s="5"/>
      <c r="O68" s="5"/>
      <c r="P68" s="5"/>
      <c r="Q68" s="67"/>
      <c r="R68" s="68"/>
    </row>
    <row r="69" spans="1:18" x14ac:dyDescent="0.25">
      <c r="A69" s="5" t="s">
        <v>204</v>
      </c>
      <c r="B69" s="3">
        <v>7102</v>
      </c>
      <c r="C69" s="5" t="s">
        <v>16</v>
      </c>
      <c r="D69" s="5" t="s">
        <v>205</v>
      </c>
      <c r="E69" s="5" t="s">
        <v>206</v>
      </c>
      <c r="F69" s="63" t="s">
        <v>164</v>
      </c>
      <c r="G69" s="3" t="s">
        <v>20</v>
      </c>
      <c r="H69" s="5"/>
      <c r="I69" s="64">
        <v>972244.36</v>
      </c>
      <c r="J69" s="64">
        <v>972244.36</v>
      </c>
      <c r="K69" s="65">
        <v>0.87845611200435536</v>
      </c>
      <c r="L69" s="65">
        <v>9.0353428432781584</v>
      </c>
      <c r="M69" s="66">
        <v>972244.36</v>
      </c>
      <c r="N69" s="5"/>
      <c r="O69" s="5"/>
      <c r="P69" s="5"/>
      <c r="Q69" s="67"/>
      <c r="R69" s="68"/>
    </row>
    <row r="70" spans="1:18" x14ac:dyDescent="0.25">
      <c r="A70" s="5" t="s">
        <v>207</v>
      </c>
      <c r="B70" s="3">
        <v>6892</v>
      </c>
      <c r="C70" s="5" t="s">
        <v>41</v>
      </c>
      <c r="D70" s="5" t="s">
        <v>42</v>
      </c>
      <c r="E70" s="5" t="s">
        <v>208</v>
      </c>
      <c r="F70" s="63" t="s">
        <v>30</v>
      </c>
      <c r="G70" s="4"/>
      <c r="H70" s="3" t="s">
        <v>20</v>
      </c>
      <c r="I70" s="64">
        <v>12374620.08</v>
      </c>
      <c r="J70" s="64">
        <v>12374620.08</v>
      </c>
      <c r="K70" s="65">
        <v>10.851660762792129</v>
      </c>
      <c r="L70" s="65">
        <v>8.7692880206728159</v>
      </c>
      <c r="M70" s="5"/>
      <c r="N70" s="66">
        <v>12374620.08</v>
      </c>
      <c r="O70" s="5"/>
      <c r="P70" s="5"/>
      <c r="Q70" s="67"/>
      <c r="R70" s="68"/>
    </row>
    <row r="71" spans="1:18" x14ac:dyDescent="0.25">
      <c r="A71" s="5" t="s">
        <v>209</v>
      </c>
      <c r="B71" s="3">
        <v>6966</v>
      </c>
      <c r="C71" s="5" t="s">
        <v>122</v>
      </c>
      <c r="D71" s="5" t="s">
        <v>210</v>
      </c>
      <c r="E71" s="5" t="s">
        <v>211</v>
      </c>
      <c r="F71" s="63" t="s">
        <v>19</v>
      </c>
      <c r="G71" s="3" t="s">
        <v>20</v>
      </c>
      <c r="H71" s="3" t="s">
        <v>20</v>
      </c>
      <c r="I71" s="64">
        <v>1533930.67</v>
      </c>
      <c r="J71" s="64">
        <v>1533930.67</v>
      </c>
      <c r="K71" s="65">
        <v>1.3148177836108181</v>
      </c>
      <c r="L71" s="65">
        <v>8.5715593887357251</v>
      </c>
      <c r="M71" s="66">
        <v>1533930.67</v>
      </c>
      <c r="N71" s="5"/>
      <c r="O71" s="5"/>
      <c r="P71" s="5"/>
      <c r="Q71" s="67"/>
      <c r="R71" s="68"/>
    </row>
    <row r="72" spans="1:18" x14ac:dyDescent="0.25">
      <c r="A72" s="5" t="s">
        <v>212</v>
      </c>
      <c r="B72" s="3">
        <v>6988</v>
      </c>
      <c r="C72" s="5" t="s">
        <v>25</v>
      </c>
      <c r="D72" s="5" t="s">
        <v>154</v>
      </c>
      <c r="E72" s="5" t="s">
        <v>213</v>
      </c>
      <c r="F72" s="63" t="s">
        <v>30</v>
      </c>
      <c r="G72" s="69" t="s">
        <v>20</v>
      </c>
      <c r="H72" s="4" t="s">
        <v>20</v>
      </c>
      <c r="I72" s="64">
        <v>29181270.199999999</v>
      </c>
      <c r="J72" s="64">
        <v>29181270.199999999</v>
      </c>
      <c r="K72" s="65">
        <v>24.897610455149522</v>
      </c>
      <c r="L72" s="65">
        <v>8.5320516497426233</v>
      </c>
      <c r="M72" s="66"/>
      <c r="N72" s="5"/>
      <c r="O72" s="66">
        <v>29181270.199999999</v>
      </c>
      <c r="P72" s="66"/>
      <c r="Q72" s="67"/>
      <c r="R72" s="68"/>
    </row>
    <row r="73" spans="1:18" x14ac:dyDescent="0.25">
      <c r="A73" s="5" t="s">
        <v>214</v>
      </c>
      <c r="B73" s="3">
        <v>7019</v>
      </c>
      <c r="C73" s="5" t="s">
        <v>41</v>
      </c>
      <c r="D73" s="5" t="s">
        <v>215</v>
      </c>
      <c r="E73" s="5" t="s">
        <v>216</v>
      </c>
      <c r="F73" s="63" t="s">
        <v>164</v>
      </c>
      <c r="G73" s="3" t="s">
        <v>20</v>
      </c>
      <c r="H73" s="5"/>
      <c r="I73" s="64">
        <v>9232964.1500000004</v>
      </c>
      <c r="J73" s="64">
        <v>9232964.1500000004</v>
      </c>
      <c r="K73" s="65">
        <v>7.6644184775490345</v>
      </c>
      <c r="L73" s="65">
        <v>8.3011461466023722</v>
      </c>
      <c r="M73" s="66">
        <v>9232964.1500000004</v>
      </c>
      <c r="N73" s="5"/>
      <c r="O73" s="5"/>
      <c r="P73" s="5"/>
      <c r="Q73" s="67"/>
      <c r="R73" s="68"/>
    </row>
    <row r="74" spans="1:18" x14ac:dyDescent="0.25">
      <c r="A74" s="5" t="s">
        <v>217</v>
      </c>
      <c r="B74" s="3">
        <v>6914</v>
      </c>
      <c r="C74" s="5" t="s">
        <v>37</v>
      </c>
      <c r="D74" s="5" t="s">
        <v>218</v>
      </c>
      <c r="E74" s="5" t="s">
        <v>219</v>
      </c>
      <c r="F74" s="63" t="s">
        <v>30</v>
      </c>
      <c r="G74" s="4"/>
      <c r="H74" s="3" t="s">
        <v>20</v>
      </c>
      <c r="I74" s="64">
        <v>26803182.870000001</v>
      </c>
      <c r="J74" s="64">
        <v>26803182.870000001</v>
      </c>
      <c r="K74" s="65">
        <v>21.847265186561387</v>
      </c>
      <c r="L74" s="65">
        <v>8.1509965784751532</v>
      </c>
      <c r="M74" s="5"/>
      <c r="N74" s="66">
        <v>26803182.870000001</v>
      </c>
      <c r="O74" s="5"/>
      <c r="P74" s="5"/>
      <c r="Q74" s="67"/>
      <c r="R74" s="68"/>
    </row>
    <row r="75" spans="1:18" x14ac:dyDescent="0.25">
      <c r="A75" s="5" t="s">
        <v>220</v>
      </c>
      <c r="B75" s="3">
        <v>7186</v>
      </c>
      <c r="C75" s="5" t="s">
        <v>41</v>
      </c>
      <c r="D75" s="5" t="s">
        <v>221</v>
      </c>
      <c r="E75" s="5" t="s">
        <v>222</v>
      </c>
      <c r="F75" s="63" t="s">
        <v>164</v>
      </c>
      <c r="G75" s="3" t="s">
        <v>20</v>
      </c>
      <c r="H75" s="5"/>
      <c r="I75" s="64">
        <v>7762448.7000000002</v>
      </c>
      <c r="J75" s="64">
        <v>7762448.7000000002</v>
      </c>
      <c r="K75" s="65">
        <v>6.3111437686893357</v>
      </c>
      <c r="L75" s="65">
        <v>8.1303516616983718</v>
      </c>
      <c r="M75" s="66">
        <v>7762448.7000000002</v>
      </c>
      <c r="N75" s="5"/>
      <c r="O75" s="5"/>
      <c r="P75" s="5"/>
      <c r="Q75" s="67"/>
      <c r="R75" s="68"/>
    </row>
    <row r="76" spans="1:18" x14ac:dyDescent="0.25">
      <c r="A76" s="5" t="s">
        <v>223</v>
      </c>
      <c r="B76" s="3">
        <v>6822</v>
      </c>
      <c r="C76" s="5" t="s">
        <v>25</v>
      </c>
      <c r="D76" s="5" t="s">
        <v>224</v>
      </c>
      <c r="E76" s="5" t="s">
        <v>225</v>
      </c>
      <c r="F76" s="63" t="s">
        <v>19</v>
      </c>
      <c r="G76" s="3" t="s">
        <v>20</v>
      </c>
      <c r="H76" s="3" t="s">
        <v>20</v>
      </c>
      <c r="I76" s="64">
        <v>181269733.5</v>
      </c>
      <c r="J76" s="64">
        <v>50786732.5</v>
      </c>
      <c r="K76" s="65">
        <v>40.878896030473072</v>
      </c>
      <c r="L76" s="65">
        <v>8.0491289788082092</v>
      </c>
      <c r="M76" s="5"/>
      <c r="N76" s="5"/>
      <c r="O76" s="66">
        <v>50786732.5</v>
      </c>
      <c r="P76" s="66"/>
      <c r="Q76" s="67"/>
      <c r="R76" s="68"/>
    </row>
    <row r="77" spans="1:18" x14ac:dyDescent="0.25">
      <c r="A77" s="5" t="s">
        <v>226</v>
      </c>
      <c r="B77" s="3">
        <v>6977</v>
      </c>
      <c r="C77" s="5" t="s">
        <v>81</v>
      </c>
      <c r="D77" s="5" t="s">
        <v>166</v>
      </c>
      <c r="E77" s="5" t="s">
        <v>227</v>
      </c>
      <c r="F77" s="63" t="s">
        <v>19</v>
      </c>
      <c r="G77" s="3" t="s">
        <v>20</v>
      </c>
      <c r="H77" s="3" t="s">
        <v>20</v>
      </c>
      <c r="I77" s="64">
        <v>5005723.82</v>
      </c>
      <c r="J77" s="64">
        <v>4455443.82</v>
      </c>
      <c r="K77" s="65">
        <v>3.5603263151815963</v>
      </c>
      <c r="L77" s="65">
        <v>7.9909577115520589</v>
      </c>
      <c r="M77" s="66">
        <v>4455443.82</v>
      </c>
      <c r="N77" s="5"/>
      <c r="O77" s="5"/>
      <c r="P77" s="5"/>
      <c r="Q77" s="67"/>
      <c r="R77" s="68"/>
    </row>
    <row r="78" spans="1:18" x14ac:dyDescent="0.25">
      <c r="A78" s="5" t="s">
        <v>228</v>
      </c>
      <c r="B78" s="3">
        <v>6733</v>
      </c>
      <c r="C78" s="5" t="s">
        <v>48</v>
      </c>
      <c r="D78" s="5" t="s">
        <v>67</v>
      </c>
      <c r="E78" s="5" t="s">
        <v>229</v>
      </c>
      <c r="F78" s="63" t="s">
        <v>19</v>
      </c>
      <c r="G78" s="3" t="s">
        <v>20</v>
      </c>
      <c r="H78" s="3" t="s">
        <v>20</v>
      </c>
      <c r="I78" s="64">
        <v>5139573.82</v>
      </c>
      <c r="J78" s="64">
        <v>4708289.82</v>
      </c>
      <c r="K78" s="65">
        <v>3.6637008760429497</v>
      </c>
      <c r="L78" s="65">
        <v>7.7813835088914507</v>
      </c>
      <c r="M78" s="66">
        <v>4708289.82</v>
      </c>
      <c r="N78" s="5"/>
      <c r="O78" s="5"/>
      <c r="P78" s="5"/>
      <c r="Q78" s="67"/>
      <c r="R78" s="68"/>
    </row>
    <row r="79" spans="1:18" x14ac:dyDescent="0.25">
      <c r="A79" s="5" t="s">
        <v>230</v>
      </c>
      <c r="B79" s="3">
        <v>7129</v>
      </c>
      <c r="C79" s="5" t="s">
        <v>37</v>
      </c>
      <c r="D79" s="5" t="s">
        <v>231</v>
      </c>
      <c r="E79" s="5" t="s">
        <v>232</v>
      </c>
      <c r="F79" s="63" t="s">
        <v>19</v>
      </c>
      <c r="G79" s="3" t="s">
        <v>20</v>
      </c>
      <c r="H79" s="3" t="s">
        <v>20</v>
      </c>
      <c r="I79" s="64">
        <v>13049680.93</v>
      </c>
      <c r="J79" s="64">
        <v>13049680.93</v>
      </c>
      <c r="K79" s="65">
        <v>10.016875234027761</v>
      </c>
      <c r="L79" s="65">
        <v>7.6759541384647179</v>
      </c>
      <c r="M79" s="66">
        <v>13049680.93</v>
      </c>
      <c r="N79" s="5"/>
      <c r="O79" s="5"/>
      <c r="P79" s="5"/>
      <c r="Q79" s="67"/>
      <c r="R79" s="68"/>
    </row>
    <row r="80" spans="1:18" x14ac:dyDescent="0.25">
      <c r="A80" s="5" t="s">
        <v>233</v>
      </c>
      <c r="B80" s="3">
        <v>6696</v>
      </c>
      <c r="C80" s="5" t="s">
        <v>16</v>
      </c>
      <c r="D80" s="5" t="s">
        <v>130</v>
      </c>
      <c r="E80" s="5" t="s">
        <v>234</v>
      </c>
      <c r="F80" s="63" t="s">
        <v>19</v>
      </c>
      <c r="G80" s="3" t="s">
        <v>20</v>
      </c>
      <c r="H80" s="3" t="s">
        <v>20</v>
      </c>
      <c r="I80" s="64">
        <v>13431135.74</v>
      </c>
      <c r="J80" s="64">
        <v>9799999.7400000002</v>
      </c>
      <c r="K80" s="65">
        <v>7.4311327416145696</v>
      </c>
      <c r="L80" s="65">
        <v>7.5827887130276288</v>
      </c>
      <c r="M80" s="66">
        <v>9799999.7400000002</v>
      </c>
      <c r="N80" s="5"/>
      <c r="O80" s="5"/>
      <c r="P80" s="5"/>
      <c r="Q80" s="67"/>
      <c r="R80" s="68"/>
    </row>
    <row r="81" spans="1:18" x14ac:dyDescent="0.25">
      <c r="A81" s="5" t="s">
        <v>235</v>
      </c>
      <c r="B81" s="3">
        <v>6942</v>
      </c>
      <c r="C81" s="5" t="s">
        <v>41</v>
      </c>
      <c r="D81" s="5" t="s">
        <v>175</v>
      </c>
      <c r="E81" s="5" t="s">
        <v>236</v>
      </c>
      <c r="F81" s="63" t="s">
        <v>19</v>
      </c>
      <c r="G81" s="4"/>
      <c r="H81" s="3" t="s">
        <v>20</v>
      </c>
      <c r="I81" s="64">
        <v>7549146.9000000004</v>
      </c>
      <c r="J81" s="64">
        <v>7549146.9000000004</v>
      </c>
      <c r="K81" s="65">
        <v>5.6845553564218863</v>
      </c>
      <c r="L81" s="65">
        <v>7.530063239889909</v>
      </c>
      <c r="M81" s="5"/>
      <c r="N81" s="66"/>
      <c r="O81" s="66">
        <v>7549146.9000000004</v>
      </c>
      <c r="P81" s="66"/>
      <c r="Q81" s="67"/>
      <c r="R81" s="68"/>
    </row>
    <row r="82" spans="1:18" x14ac:dyDescent="0.25">
      <c r="A82" s="5" t="s">
        <v>237</v>
      </c>
      <c r="B82" s="3">
        <v>7178</v>
      </c>
      <c r="C82" s="5" t="s">
        <v>16</v>
      </c>
      <c r="D82" s="5" t="s">
        <v>70</v>
      </c>
      <c r="E82" s="5" t="s">
        <v>238</v>
      </c>
      <c r="F82" s="63" t="s">
        <v>19</v>
      </c>
      <c r="G82" s="3" t="s">
        <v>20</v>
      </c>
      <c r="H82" s="3" t="s">
        <v>20</v>
      </c>
      <c r="I82" s="64">
        <v>2349104.5299999998</v>
      </c>
      <c r="J82" s="64">
        <v>2349104.5299999998</v>
      </c>
      <c r="K82" s="65">
        <v>1.766490798362065</v>
      </c>
      <c r="L82" s="65">
        <v>7.5198475666047315</v>
      </c>
      <c r="M82" s="66">
        <v>2349104.5299999998</v>
      </c>
      <c r="N82" s="5"/>
      <c r="O82" s="5"/>
      <c r="P82" s="5"/>
      <c r="Q82" s="67"/>
      <c r="R82" s="68"/>
    </row>
    <row r="83" spans="1:18" x14ac:dyDescent="0.25">
      <c r="A83" s="5" t="s">
        <v>239</v>
      </c>
      <c r="B83" s="3">
        <v>7069</v>
      </c>
      <c r="C83" s="5" t="s">
        <v>16</v>
      </c>
      <c r="D83" s="5" t="s">
        <v>17</v>
      </c>
      <c r="E83" s="5" t="s">
        <v>240</v>
      </c>
      <c r="F83" s="63" t="s">
        <v>30</v>
      </c>
      <c r="G83" s="4"/>
      <c r="H83" s="3" t="s">
        <v>20</v>
      </c>
      <c r="I83" s="64">
        <v>3452238.55</v>
      </c>
      <c r="J83" s="64">
        <v>3112651.55</v>
      </c>
      <c r="K83" s="65">
        <v>2.3191706738125215</v>
      </c>
      <c r="L83" s="65">
        <v>7.4507879746851895</v>
      </c>
      <c r="M83" s="5"/>
      <c r="N83" s="5"/>
      <c r="O83" s="66">
        <v>3112651.55</v>
      </c>
      <c r="P83" s="66"/>
      <c r="Q83" s="67"/>
      <c r="R83" s="68"/>
    </row>
    <row r="84" spans="1:18" x14ac:dyDescent="0.25">
      <c r="A84" s="5" t="s">
        <v>241</v>
      </c>
      <c r="B84" s="3">
        <v>7141</v>
      </c>
      <c r="C84" s="5" t="s">
        <v>60</v>
      </c>
      <c r="D84" s="5" t="s">
        <v>142</v>
      </c>
      <c r="E84" s="5" t="s">
        <v>242</v>
      </c>
      <c r="F84" s="63" t="s">
        <v>19</v>
      </c>
      <c r="G84" s="3" t="s">
        <v>20</v>
      </c>
      <c r="H84" s="3" t="s">
        <v>20</v>
      </c>
      <c r="I84" s="64">
        <v>5731024.8899999997</v>
      </c>
      <c r="J84" s="64">
        <v>5031024.8899999997</v>
      </c>
      <c r="K84" s="65">
        <v>3.7194669457788887</v>
      </c>
      <c r="L84" s="65">
        <v>7.3930601161841771</v>
      </c>
      <c r="M84" s="66">
        <v>5031024.8899999997</v>
      </c>
      <c r="N84" s="5"/>
      <c r="O84" s="5"/>
      <c r="P84" s="5"/>
      <c r="Q84" s="67"/>
      <c r="R84" s="68"/>
    </row>
    <row r="85" spans="1:18" x14ac:dyDescent="0.25">
      <c r="A85" s="5" t="s">
        <v>243</v>
      </c>
      <c r="B85" s="4">
        <v>7054</v>
      </c>
      <c r="C85" s="5" t="s">
        <v>81</v>
      </c>
      <c r="D85" s="5" t="s">
        <v>244</v>
      </c>
      <c r="E85" s="5" t="s">
        <v>245</v>
      </c>
      <c r="F85" s="63" t="s">
        <v>30</v>
      </c>
      <c r="G85" s="4"/>
      <c r="H85" s="3" t="s">
        <v>20</v>
      </c>
      <c r="I85" s="71">
        <v>13137150.32</v>
      </c>
      <c r="J85" s="71">
        <v>13137150.32</v>
      </c>
      <c r="K85" s="65">
        <v>9.6092437353311286</v>
      </c>
      <c r="L85" s="65">
        <v>7.3145571918302661</v>
      </c>
      <c r="M85" s="5"/>
      <c r="N85" s="66">
        <v>13137150.32</v>
      </c>
      <c r="O85" s="5"/>
      <c r="P85" s="5"/>
      <c r="Q85" s="67"/>
      <c r="R85" s="68"/>
    </row>
    <row r="86" spans="1:18" x14ac:dyDescent="0.25">
      <c r="A86" s="5"/>
      <c r="B86" s="72">
        <v>6705</v>
      </c>
      <c r="C86" s="5" t="s">
        <v>16</v>
      </c>
      <c r="D86" s="5" t="s">
        <v>246</v>
      </c>
      <c r="E86" s="5" t="s">
        <v>247</v>
      </c>
      <c r="F86" s="60" t="s">
        <v>19</v>
      </c>
      <c r="G86" s="72" t="s">
        <v>20</v>
      </c>
      <c r="H86" s="72" t="s">
        <v>20</v>
      </c>
      <c r="I86" s="71">
        <v>46592997.259999998</v>
      </c>
      <c r="J86" s="71">
        <v>46592997.259999998</v>
      </c>
      <c r="K86" s="65">
        <v>33.978169270051239</v>
      </c>
      <c r="L86" s="65">
        <v>7.2925485090484692</v>
      </c>
      <c r="M86" s="66"/>
      <c r="N86" s="5"/>
      <c r="O86" s="66">
        <v>46592997.259999998</v>
      </c>
      <c r="P86" s="66"/>
      <c r="Q86" s="67"/>
      <c r="R86" s="68"/>
    </row>
    <row r="87" spans="1:18" x14ac:dyDescent="0.25">
      <c r="A87" s="5" t="s">
        <v>248</v>
      </c>
      <c r="B87" s="3">
        <v>6697</v>
      </c>
      <c r="C87" s="5" t="s">
        <v>81</v>
      </c>
      <c r="D87" s="5" t="s">
        <v>82</v>
      </c>
      <c r="E87" s="5" t="s">
        <v>249</v>
      </c>
      <c r="F87" s="63" t="s">
        <v>30</v>
      </c>
      <c r="G87" s="69" t="s">
        <v>20</v>
      </c>
      <c r="H87" s="4" t="s">
        <v>20</v>
      </c>
      <c r="I87" s="64">
        <v>4520560.79</v>
      </c>
      <c r="J87" s="64">
        <v>4520560.79</v>
      </c>
      <c r="K87" s="65">
        <v>3.1989774018250263</v>
      </c>
      <c r="L87" s="65">
        <v>7.0765056603188077</v>
      </c>
      <c r="M87" s="66">
        <v>4520560.79</v>
      </c>
      <c r="N87" s="5"/>
      <c r="O87" s="5"/>
      <c r="P87" s="5"/>
      <c r="Q87" s="67"/>
      <c r="R87" s="68"/>
    </row>
    <row r="88" spans="1:18" x14ac:dyDescent="0.25">
      <c r="A88" s="5" t="s">
        <v>250</v>
      </c>
      <c r="B88" s="3">
        <v>6996</v>
      </c>
      <c r="C88" s="5" t="s">
        <v>122</v>
      </c>
      <c r="D88" s="5" t="s">
        <v>251</v>
      </c>
      <c r="E88" s="5" t="s">
        <v>252</v>
      </c>
      <c r="F88" s="63" t="s">
        <v>19</v>
      </c>
      <c r="G88" s="3" t="s">
        <v>20</v>
      </c>
      <c r="H88" s="3" t="s">
        <v>20</v>
      </c>
      <c r="I88" s="64">
        <v>2541034.73</v>
      </c>
      <c r="J88" s="64">
        <v>2541034.73</v>
      </c>
      <c r="K88" s="65">
        <v>1.7218432531667074</v>
      </c>
      <c r="L88" s="65">
        <v>6.7761500180940359</v>
      </c>
      <c r="M88" s="66">
        <v>2541034.73</v>
      </c>
      <c r="N88" s="5"/>
      <c r="O88" s="5"/>
      <c r="P88" s="5"/>
      <c r="Q88" s="67"/>
      <c r="R88" s="68"/>
    </row>
    <row r="89" spans="1:18" x14ac:dyDescent="0.25">
      <c r="A89" s="5" t="s">
        <v>253</v>
      </c>
      <c r="B89" s="3">
        <v>6702</v>
      </c>
      <c r="C89" s="5" t="s">
        <v>60</v>
      </c>
      <c r="D89" s="5" t="s">
        <v>254</v>
      </c>
      <c r="E89" s="5" t="s">
        <v>255</v>
      </c>
      <c r="F89" s="63" t="s">
        <v>30</v>
      </c>
      <c r="G89" s="4" t="s">
        <v>20</v>
      </c>
      <c r="H89" s="4" t="s">
        <v>20</v>
      </c>
      <c r="I89" s="64">
        <v>3241482.37</v>
      </c>
      <c r="J89" s="64">
        <v>3241482.37</v>
      </c>
      <c r="K89" s="65">
        <v>2.1714882136461089</v>
      </c>
      <c r="L89" s="65">
        <v>6.6990591518969413</v>
      </c>
      <c r="M89" s="66">
        <v>3241482.37</v>
      </c>
      <c r="N89" s="5"/>
      <c r="O89" s="5"/>
      <c r="P89" s="5"/>
      <c r="Q89" s="67"/>
      <c r="R89" s="68"/>
    </row>
    <row r="90" spans="1:18" x14ac:dyDescent="0.25">
      <c r="A90" s="5" t="s">
        <v>256</v>
      </c>
      <c r="B90" s="3">
        <v>6701</v>
      </c>
      <c r="C90" s="5" t="s">
        <v>60</v>
      </c>
      <c r="D90" s="5" t="s">
        <v>257</v>
      </c>
      <c r="E90" s="5" t="s">
        <v>258</v>
      </c>
      <c r="F90" s="63" t="s">
        <v>30</v>
      </c>
      <c r="G90" s="4"/>
      <c r="H90" s="3" t="s">
        <v>20</v>
      </c>
      <c r="I90" s="64">
        <v>4256402.4400000004</v>
      </c>
      <c r="J90" s="64">
        <v>4256402.4400000004</v>
      </c>
      <c r="K90" s="65">
        <v>2.8363453011515776</v>
      </c>
      <c r="L90" s="65">
        <v>6.6637150531085059</v>
      </c>
      <c r="M90" s="5"/>
      <c r="N90" s="66">
        <v>4256402.4400000004</v>
      </c>
      <c r="O90" s="5"/>
      <c r="P90" s="5"/>
      <c r="Q90" s="67"/>
      <c r="R90" s="68"/>
    </row>
    <row r="91" spans="1:18" x14ac:dyDescent="0.25">
      <c r="A91" s="5" t="s">
        <v>259</v>
      </c>
      <c r="B91" s="3">
        <v>7055</v>
      </c>
      <c r="C91" s="5" t="s">
        <v>37</v>
      </c>
      <c r="D91" s="5" t="s">
        <v>260</v>
      </c>
      <c r="E91" s="5" t="s">
        <v>261</v>
      </c>
      <c r="F91" s="63" t="s">
        <v>95</v>
      </c>
      <c r="G91" s="3" t="s">
        <v>20</v>
      </c>
      <c r="H91" s="5"/>
      <c r="I91" s="64">
        <v>4621655.49</v>
      </c>
      <c r="J91" s="64">
        <v>4601655.49</v>
      </c>
      <c r="K91" s="65">
        <v>3.0231285938482695</v>
      </c>
      <c r="L91" s="65">
        <v>6.5696543350929337</v>
      </c>
      <c r="M91" s="66">
        <v>4601655.49</v>
      </c>
      <c r="N91" s="5"/>
      <c r="O91" s="5"/>
      <c r="P91" s="5"/>
      <c r="Q91" s="67"/>
      <c r="R91" s="68"/>
    </row>
    <row r="92" spans="1:18" x14ac:dyDescent="0.25">
      <c r="A92" s="5" t="s">
        <v>262</v>
      </c>
      <c r="B92" s="3">
        <v>7085</v>
      </c>
      <c r="C92" s="5" t="s">
        <v>81</v>
      </c>
      <c r="D92" s="5" t="s">
        <v>263</v>
      </c>
      <c r="E92" s="5" t="s">
        <v>264</v>
      </c>
      <c r="F92" s="63" t="s">
        <v>164</v>
      </c>
      <c r="G92" s="3" t="s">
        <v>20</v>
      </c>
      <c r="H92" s="5"/>
      <c r="I92" s="64">
        <v>2443317.3199999998</v>
      </c>
      <c r="J92" s="64">
        <v>2443317.3199999998</v>
      </c>
      <c r="K92" s="65">
        <v>1.5743852652725192</v>
      </c>
      <c r="L92" s="65">
        <v>6.443638132408112</v>
      </c>
      <c r="M92" s="66">
        <v>2443317.3199999998</v>
      </c>
      <c r="N92" s="5"/>
      <c r="O92" s="5"/>
      <c r="P92" s="5"/>
      <c r="Q92" s="67"/>
      <c r="R92" s="68"/>
    </row>
    <row r="93" spans="1:18" x14ac:dyDescent="0.25">
      <c r="A93" s="5" t="s">
        <v>265</v>
      </c>
      <c r="B93" s="3">
        <v>6852</v>
      </c>
      <c r="C93" s="5" t="s">
        <v>60</v>
      </c>
      <c r="D93" s="5" t="s">
        <v>257</v>
      </c>
      <c r="E93" s="5" t="s">
        <v>266</v>
      </c>
      <c r="F93" s="63" t="s">
        <v>30</v>
      </c>
      <c r="G93" s="4"/>
      <c r="H93" s="3" t="s">
        <v>20</v>
      </c>
      <c r="I93" s="64">
        <v>3727694.32</v>
      </c>
      <c r="J93" s="64">
        <v>3727694.32</v>
      </c>
      <c r="K93" s="65">
        <v>2.3910456359897294</v>
      </c>
      <c r="L93" s="65">
        <v>6.4142749665957846</v>
      </c>
      <c r="M93" s="5"/>
      <c r="N93" s="66">
        <v>3727694.32</v>
      </c>
      <c r="O93" s="5"/>
      <c r="P93" s="5"/>
      <c r="Q93" s="67"/>
      <c r="R93" s="68"/>
    </row>
    <row r="94" spans="1:18" x14ac:dyDescent="0.25">
      <c r="A94" s="5" t="s">
        <v>267</v>
      </c>
      <c r="B94" s="3">
        <v>7042</v>
      </c>
      <c r="C94" s="5" t="s">
        <v>37</v>
      </c>
      <c r="D94" s="5" t="s">
        <v>38</v>
      </c>
      <c r="E94" s="5" t="s">
        <v>268</v>
      </c>
      <c r="F94" s="63" t="s">
        <v>19</v>
      </c>
      <c r="G94" s="4"/>
      <c r="H94" s="3" t="s">
        <v>20</v>
      </c>
      <c r="I94" s="64">
        <v>15440473.289999999</v>
      </c>
      <c r="J94" s="64">
        <v>15440473.289999999</v>
      </c>
      <c r="K94" s="65">
        <v>9.7965498985607375</v>
      </c>
      <c r="L94" s="65">
        <v>6.3447212495134195</v>
      </c>
      <c r="M94" s="5"/>
      <c r="N94" s="66">
        <v>15440473.289999999</v>
      </c>
      <c r="O94" s="66"/>
      <c r="P94" s="66"/>
      <c r="Q94" s="67"/>
      <c r="R94" s="68"/>
    </row>
    <row r="95" spans="1:18" x14ac:dyDescent="0.25">
      <c r="A95" s="5" t="s">
        <v>269</v>
      </c>
      <c r="B95" s="3">
        <v>7009</v>
      </c>
      <c r="C95" s="5" t="s">
        <v>81</v>
      </c>
      <c r="D95" s="5" t="s">
        <v>166</v>
      </c>
      <c r="E95" s="5" t="s">
        <v>270</v>
      </c>
      <c r="F95" s="63" t="s">
        <v>19</v>
      </c>
      <c r="G95" s="3" t="s">
        <v>20</v>
      </c>
      <c r="H95" s="3" t="s">
        <v>20</v>
      </c>
      <c r="I95" s="64">
        <v>436730.83</v>
      </c>
      <c r="J95" s="64">
        <v>436730.83</v>
      </c>
      <c r="K95" s="65">
        <v>0.27660933796994608</v>
      </c>
      <c r="L95" s="65">
        <v>6.3336343342178543</v>
      </c>
      <c r="M95" s="66">
        <v>436730.83</v>
      </c>
      <c r="N95" s="5"/>
      <c r="O95" s="5"/>
      <c r="P95" s="5"/>
      <c r="Q95" s="67"/>
      <c r="R95" s="68"/>
    </row>
    <row r="96" spans="1:18" x14ac:dyDescent="0.25">
      <c r="A96" s="5" t="s">
        <v>271</v>
      </c>
      <c r="B96" s="3">
        <v>6740</v>
      </c>
      <c r="C96" s="5" t="s">
        <v>37</v>
      </c>
      <c r="D96" s="5" t="s">
        <v>218</v>
      </c>
      <c r="E96" s="5" t="s">
        <v>272</v>
      </c>
      <c r="F96" s="63" t="s">
        <v>30</v>
      </c>
      <c r="G96" s="4"/>
      <c r="H96" s="3" t="s">
        <v>20</v>
      </c>
      <c r="I96" s="64">
        <v>17168957.690000001</v>
      </c>
      <c r="J96" s="64">
        <v>17168957.690000001</v>
      </c>
      <c r="K96" s="65">
        <v>10.860479579867452</v>
      </c>
      <c r="L96" s="65">
        <v>6.3256487528029153</v>
      </c>
      <c r="M96" s="5"/>
      <c r="N96" s="66"/>
      <c r="O96" s="66">
        <v>17168957.690000001</v>
      </c>
      <c r="P96" s="66"/>
      <c r="Q96" s="67"/>
      <c r="R96" s="68"/>
    </row>
    <row r="97" spans="1:18" x14ac:dyDescent="0.25">
      <c r="A97" s="5" t="s">
        <v>273</v>
      </c>
      <c r="B97" s="3">
        <v>6791</v>
      </c>
      <c r="C97" s="5" t="s">
        <v>25</v>
      </c>
      <c r="D97" s="5" t="s">
        <v>274</v>
      </c>
      <c r="E97" s="5" t="s">
        <v>275</v>
      </c>
      <c r="F97" s="63" t="s">
        <v>30</v>
      </c>
      <c r="G97" s="69" t="s">
        <v>20</v>
      </c>
      <c r="H97" s="4" t="s">
        <v>20</v>
      </c>
      <c r="I97" s="64">
        <v>33953806</v>
      </c>
      <c r="J97" s="64">
        <v>33953806</v>
      </c>
      <c r="K97" s="65">
        <v>20.759588922039292</v>
      </c>
      <c r="L97" s="65">
        <v>6.1140683085835184</v>
      </c>
      <c r="M97" s="5"/>
      <c r="N97" s="5"/>
      <c r="O97" s="66">
        <v>33953806</v>
      </c>
      <c r="P97" s="66"/>
      <c r="Q97" s="67"/>
      <c r="R97" s="68"/>
    </row>
    <row r="98" spans="1:18" x14ac:dyDescent="0.25">
      <c r="A98" s="5" t="s">
        <v>276</v>
      </c>
      <c r="B98" s="3">
        <v>6915</v>
      </c>
      <c r="C98" s="5" t="s">
        <v>37</v>
      </c>
      <c r="D98" s="5" t="s">
        <v>277</v>
      </c>
      <c r="E98" s="5" t="s">
        <v>278</v>
      </c>
      <c r="F98" s="63" t="s">
        <v>19</v>
      </c>
      <c r="G98" s="3" t="s">
        <v>20</v>
      </c>
      <c r="H98" s="3" t="s">
        <v>20</v>
      </c>
      <c r="I98" s="64">
        <v>5757610.9199999999</v>
      </c>
      <c r="J98" s="64">
        <v>5181849.92</v>
      </c>
      <c r="K98" s="65">
        <v>3.0665107258367881</v>
      </c>
      <c r="L98" s="65">
        <v>5.9177914705734826</v>
      </c>
      <c r="M98" s="66">
        <v>5181849.92</v>
      </c>
      <c r="N98" s="5"/>
      <c r="O98" s="5"/>
      <c r="P98" s="5"/>
      <c r="Q98" s="67"/>
      <c r="R98" s="68"/>
    </row>
    <row r="99" spans="1:18" x14ac:dyDescent="0.25">
      <c r="A99" s="5" t="s">
        <v>279</v>
      </c>
      <c r="B99" s="3">
        <v>7059</v>
      </c>
      <c r="C99" s="5" t="s">
        <v>81</v>
      </c>
      <c r="D99" s="5" t="s">
        <v>280</v>
      </c>
      <c r="E99" s="5" t="s">
        <v>281</v>
      </c>
      <c r="F99" s="63" t="s">
        <v>19</v>
      </c>
      <c r="G99" s="4"/>
      <c r="H99" s="3" t="s">
        <v>20</v>
      </c>
      <c r="I99" s="64">
        <v>2494015.9500000002</v>
      </c>
      <c r="J99" s="64">
        <v>2494015.9500000002</v>
      </c>
      <c r="K99" s="65">
        <v>1.4708838011777499</v>
      </c>
      <c r="L99" s="65">
        <v>5.8976519423532556</v>
      </c>
      <c r="M99" s="5"/>
      <c r="N99" s="66">
        <v>2494015.9500000002</v>
      </c>
      <c r="O99" s="5"/>
      <c r="P99" s="5"/>
      <c r="Q99" s="67"/>
      <c r="R99" s="68"/>
    </row>
    <row r="100" spans="1:18" x14ac:dyDescent="0.25">
      <c r="A100" s="5" t="s">
        <v>282</v>
      </c>
      <c r="B100" s="3">
        <v>6899</v>
      </c>
      <c r="C100" s="5" t="s">
        <v>37</v>
      </c>
      <c r="D100" s="5" t="s">
        <v>108</v>
      </c>
      <c r="E100" s="5" t="s">
        <v>283</v>
      </c>
      <c r="F100" s="63" t="s">
        <v>30</v>
      </c>
      <c r="G100" s="69" t="s">
        <v>20</v>
      </c>
      <c r="H100" s="4" t="s">
        <v>20</v>
      </c>
      <c r="I100" s="64">
        <v>14115664.9</v>
      </c>
      <c r="J100" s="64">
        <v>14115664.9</v>
      </c>
      <c r="K100" s="65">
        <v>8.0725375404189013</v>
      </c>
      <c r="L100" s="65">
        <v>5.7188503677349987</v>
      </c>
      <c r="M100" s="66">
        <v>14115664.9</v>
      </c>
      <c r="N100" s="5"/>
      <c r="O100" s="5"/>
      <c r="P100" s="5"/>
      <c r="Q100" s="67"/>
      <c r="R100" s="68"/>
    </row>
    <row r="101" spans="1:18" x14ac:dyDescent="0.25">
      <c r="A101" s="5" t="s">
        <v>284</v>
      </c>
      <c r="B101" s="3">
        <v>7117</v>
      </c>
      <c r="C101" s="5" t="s">
        <v>81</v>
      </c>
      <c r="D101" s="5" t="s">
        <v>135</v>
      </c>
      <c r="E101" s="5" t="s">
        <v>285</v>
      </c>
      <c r="F101" s="63" t="s">
        <v>19</v>
      </c>
      <c r="G101" s="4"/>
      <c r="H101" s="3" t="s">
        <v>20</v>
      </c>
      <c r="I101" s="64">
        <v>7537497.4900000002</v>
      </c>
      <c r="J101" s="64">
        <v>6751948.4900000002</v>
      </c>
      <c r="K101" s="65">
        <v>3.7717668528632977</v>
      </c>
      <c r="L101" s="65">
        <v>5.586190206352267</v>
      </c>
      <c r="M101" s="5"/>
      <c r="N101" s="66">
        <v>6751948.4900000002</v>
      </c>
      <c r="O101" s="5"/>
      <c r="P101" s="5"/>
      <c r="Q101" s="67"/>
      <c r="R101" s="68"/>
    </row>
    <row r="102" spans="1:18" x14ac:dyDescent="0.25">
      <c r="A102" s="5" t="s">
        <v>286</v>
      </c>
      <c r="B102" s="3">
        <v>6748</v>
      </c>
      <c r="C102" s="5" t="s">
        <v>37</v>
      </c>
      <c r="D102" s="5" t="s">
        <v>287</v>
      </c>
      <c r="E102" s="5" t="s">
        <v>288</v>
      </c>
      <c r="F102" s="63" t="s">
        <v>19</v>
      </c>
      <c r="G102" s="3" t="s">
        <v>20</v>
      </c>
      <c r="H102" s="3" t="s">
        <v>20</v>
      </c>
      <c r="I102" s="64">
        <v>3726168.1</v>
      </c>
      <c r="J102" s="64">
        <v>3726168.1</v>
      </c>
      <c r="K102" s="65">
        <v>2.0810029520039102</v>
      </c>
      <c r="L102" s="65">
        <v>5.5848337921306079</v>
      </c>
      <c r="M102" s="66">
        <v>3726168.1</v>
      </c>
      <c r="N102" s="5"/>
      <c r="O102" s="5"/>
      <c r="P102" s="5"/>
      <c r="Q102" s="67"/>
      <c r="R102" s="68"/>
    </row>
    <row r="103" spans="1:18" x14ac:dyDescent="0.25">
      <c r="A103" s="5" t="s">
        <v>289</v>
      </c>
      <c r="B103" s="3">
        <v>6711</v>
      </c>
      <c r="C103" s="5" t="s">
        <v>16</v>
      </c>
      <c r="D103" s="5" t="s">
        <v>246</v>
      </c>
      <c r="E103" s="5" t="s">
        <v>290</v>
      </c>
      <c r="F103" s="63" t="s">
        <v>30</v>
      </c>
      <c r="G103" s="69" t="s">
        <v>20</v>
      </c>
      <c r="H103" s="4" t="s">
        <v>20</v>
      </c>
      <c r="I103" s="64">
        <v>15985681.109999999</v>
      </c>
      <c r="J103" s="64">
        <v>15985681.109999999</v>
      </c>
      <c r="K103" s="65">
        <v>8.9055468945270047</v>
      </c>
      <c r="L103" s="65">
        <v>5.5709524250149416</v>
      </c>
      <c r="M103" s="66"/>
      <c r="N103" s="5"/>
      <c r="O103" s="66"/>
      <c r="P103" s="66">
        <v>15985681.109999999</v>
      </c>
      <c r="Q103" s="67"/>
      <c r="R103" s="68"/>
    </row>
    <row r="104" spans="1:18" x14ac:dyDescent="0.25">
      <c r="A104" s="5" t="s">
        <v>291</v>
      </c>
      <c r="B104" s="3">
        <v>7166</v>
      </c>
      <c r="C104" s="5" t="s">
        <v>60</v>
      </c>
      <c r="D104" s="5" t="s">
        <v>190</v>
      </c>
      <c r="E104" s="5" t="s">
        <v>292</v>
      </c>
      <c r="F104" s="63" t="s">
        <v>30</v>
      </c>
      <c r="G104" s="4" t="s">
        <v>20</v>
      </c>
      <c r="H104" s="3" t="s">
        <v>20</v>
      </c>
      <c r="I104" s="64">
        <v>829667.62</v>
      </c>
      <c r="J104" s="64">
        <v>829667.62</v>
      </c>
      <c r="K104" s="65">
        <v>0.46126520890075329</v>
      </c>
      <c r="L104" s="65">
        <v>5.5596385562299435</v>
      </c>
      <c r="M104" s="66">
        <v>829667.62</v>
      </c>
      <c r="N104" s="5"/>
      <c r="O104" s="5"/>
      <c r="P104" s="5"/>
      <c r="Q104" s="67"/>
      <c r="R104" s="68"/>
    </row>
    <row r="105" spans="1:18" x14ac:dyDescent="0.25">
      <c r="A105" s="5" t="s">
        <v>293</v>
      </c>
      <c r="B105" s="3">
        <v>6916</v>
      </c>
      <c r="C105" s="5" t="s">
        <v>294</v>
      </c>
      <c r="D105" s="5" t="s">
        <v>295</v>
      </c>
      <c r="E105" s="5" t="s">
        <v>296</v>
      </c>
      <c r="F105" s="63" t="s">
        <v>30</v>
      </c>
      <c r="G105" s="4"/>
      <c r="H105" s="3" t="s">
        <v>20</v>
      </c>
      <c r="I105" s="64">
        <v>38659408.219999999</v>
      </c>
      <c r="J105" s="64">
        <v>38659408.219999999</v>
      </c>
      <c r="K105" s="65">
        <v>21.337538621299917</v>
      </c>
      <c r="L105" s="65">
        <v>5.5193650404253178</v>
      </c>
      <c r="M105" s="5"/>
      <c r="N105" s="66">
        <v>38659408.219999999</v>
      </c>
      <c r="O105" s="5"/>
      <c r="P105" s="5"/>
      <c r="Q105" s="67"/>
      <c r="R105" s="68"/>
    </row>
    <row r="106" spans="1:18" x14ac:dyDescent="0.25">
      <c r="A106" s="5" t="s">
        <v>297</v>
      </c>
      <c r="B106" s="3">
        <v>6720</v>
      </c>
      <c r="C106" s="5" t="s">
        <v>16</v>
      </c>
      <c r="D106" s="5" t="s">
        <v>298</v>
      </c>
      <c r="E106" s="5" t="s">
        <v>299</v>
      </c>
      <c r="F106" s="63" t="s">
        <v>164</v>
      </c>
      <c r="G106" s="3" t="s">
        <v>20</v>
      </c>
      <c r="H106" s="5"/>
      <c r="I106" s="64">
        <v>11060753.560000001</v>
      </c>
      <c r="J106" s="64">
        <v>8560753.5600000005</v>
      </c>
      <c r="K106" s="65">
        <v>4.6549362600658446</v>
      </c>
      <c r="L106" s="65">
        <v>5.4375309690211946</v>
      </c>
      <c r="M106" s="66"/>
      <c r="N106" s="5"/>
      <c r="O106" s="66"/>
      <c r="P106" s="66">
        <v>8560753.5600000005</v>
      </c>
      <c r="Q106" s="67"/>
      <c r="R106" s="68"/>
    </row>
    <row r="107" spans="1:18" x14ac:dyDescent="0.25">
      <c r="A107" s="5" t="s">
        <v>300</v>
      </c>
      <c r="B107" s="3">
        <v>6956</v>
      </c>
      <c r="C107" s="5" t="s">
        <v>81</v>
      </c>
      <c r="D107" s="5" t="s">
        <v>162</v>
      </c>
      <c r="E107" s="5" t="s">
        <v>301</v>
      </c>
      <c r="F107" s="63" t="s">
        <v>30</v>
      </c>
      <c r="G107" s="69" t="s">
        <v>20</v>
      </c>
      <c r="H107" s="4" t="s">
        <v>20</v>
      </c>
      <c r="I107" s="64">
        <v>18469481.77</v>
      </c>
      <c r="J107" s="64">
        <v>14122331.77</v>
      </c>
      <c r="K107" s="65">
        <v>7.6510366647460746</v>
      </c>
      <c r="L107" s="65">
        <v>5.417686533182243</v>
      </c>
      <c r="M107" s="66">
        <v>14122331.77</v>
      </c>
      <c r="N107" s="5"/>
      <c r="O107" s="5"/>
      <c r="P107" s="5"/>
      <c r="Q107" s="67"/>
      <c r="R107" s="68"/>
    </row>
    <row r="108" spans="1:18" x14ac:dyDescent="0.25">
      <c r="A108" s="5" t="s">
        <v>302</v>
      </c>
      <c r="B108" s="3">
        <v>7006</v>
      </c>
      <c r="C108" s="5" t="s">
        <v>16</v>
      </c>
      <c r="D108" s="5" t="s">
        <v>303</v>
      </c>
      <c r="E108" s="5" t="s">
        <v>304</v>
      </c>
      <c r="F108" s="63" t="s">
        <v>19</v>
      </c>
      <c r="G108" s="3" t="s">
        <v>20</v>
      </c>
      <c r="H108" s="3" t="s">
        <v>20</v>
      </c>
      <c r="I108" s="64">
        <v>12569213.189999999</v>
      </c>
      <c r="J108" s="64">
        <v>12569213.189999999</v>
      </c>
      <c r="K108" s="65">
        <v>6.7499733806651445</v>
      </c>
      <c r="L108" s="65">
        <v>5.3702433705519352</v>
      </c>
      <c r="M108" s="66"/>
      <c r="N108" s="5"/>
      <c r="O108" s="66"/>
      <c r="P108" s="66">
        <v>12569213.189999999</v>
      </c>
      <c r="Q108" s="67"/>
      <c r="R108" s="68"/>
    </row>
    <row r="109" spans="1:18" x14ac:dyDescent="0.25">
      <c r="A109" s="5" t="s">
        <v>305</v>
      </c>
      <c r="B109" s="3">
        <v>6731</v>
      </c>
      <c r="C109" s="5" t="s">
        <v>60</v>
      </c>
      <c r="D109" s="5" t="s">
        <v>183</v>
      </c>
      <c r="E109" s="5" t="s">
        <v>306</v>
      </c>
      <c r="F109" s="63" t="s">
        <v>30</v>
      </c>
      <c r="G109" s="4"/>
      <c r="H109" s="3" t="s">
        <v>20</v>
      </c>
      <c r="I109" s="64">
        <v>4124209.71</v>
      </c>
      <c r="J109" s="64">
        <v>4124209.71</v>
      </c>
      <c r="K109" s="65">
        <v>2.1628024337304357</v>
      </c>
      <c r="L109" s="65">
        <v>5.2441621202876121</v>
      </c>
      <c r="M109" s="5"/>
      <c r="N109" s="66">
        <v>4124209.71</v>
      </c>
      <c r="O109" s="5"/>
      <c r="P109" s="5"/>
      <c r="Q109" s="67"/>
      <c r="R109" s="68"/>
    </row>
    <row r="110" spans="1:18" x14ac:dyDescent="0.25">
      <c r="A110" s="5" t="s">
        <v>307</v>
      </c>
      <c r="B110" s="3">
        <v>7081</v>
      </c>
      <c r="C110" s="5" t="s">
        <v>37</v>
      </c>
      <c r="D110" s="5" t="s">
        <v>308</v>
      </c>
      <c r="E110" s="5" t="s">
        <v>309</v>
      </c>
      <c r="F110" s="63" t="s">
        <v>19</v>
      </c>
      <c r="G110" s="3" t="s">
        <v>20</v>
      </c>
      <c r="H110" s="3" t="s">
        <v>20</v>
      </c>
      <c r="I110" s="64">
        <v>4260601.9400000004</v>
      </c>
      <c r="J110" s="64">
        <v>4260601.9400000004</v>
      </c>
      <c r="K110" s="65">
        <v>2.2176498209741875</v>
      </c>
      <c r="L110" s="65">
        <v>5.2050152823574685</v>
      </c>
      <c r="M110" s="66">
        <v>4260601.9400000004</v>
      </c>
      <c r="N110" s="5"/>
      <c r="O110" s="5"/>
      <c r="P110" s="5"/>
      <c r="Q110" s="67"/>
      <c r="R110" s="68"/>
    </row>
    <row r="111" spans="1:18" x14ac:dyDescent="0.25">
      <c r="A111" s="5" t="s">
        <v>310</v>
      </c>
      <c r="B111" s="3">
        <v>7154</v>
      </c>
      <c r="C111" s="5" t="s">
        <v>37</v>
      </c>
      <c r="D111" s="5" t="s">
        <v>308</v>
      </c>
      <c r="E111" s="5" t="s">
        <v>311</v>
      </c>
      <c r="F111" s="63" t="s">
        <v>19</v>
      </c>
      <c r="G111" s="3" t="s">
        <v>20</v>
      </c>
      <c r="H111" s="3" t="s">
        <v>20</v>
      </c>
      <c r="I111" s="64">
        <v>3198052.71</v>
      </c>
      <c r="J111" s="64">
        <v>3198052.71</v>
      </c>
      <c r="K111" s="65">
        <v>1.6604436628254218</v>
      </c>
      <c r="L111" s="65">
        <v>5.1920459523177209</v>
      </c>
      <c r="M111" s="66">
        <v>3198052.71</v>
      </c>
      <c r="N111" s="5"/>
      <c r="O111" s="5"/>
      <c r="P111" s="5"/>
      <c r="Q111" s="67"/>
      <c r="R111" s="68"/>
    </row>
    <row r="112" spans="1:18" x14ac:dyDescent="0.25">
      <c r="A112" s="5" t="s">
        <v>312</v>
      </c>
      <c r="B112" s="3">
        <v>7098</v>
      </c>
      <c r="C112" s="5" t="s">
        <v>60</v>
      </c>
      <c r="D112" s="5" t="s">
        <v>257</v>
      </c>
      <c r="E112" s="5" t="s">
        <v>313</v>
      </c>
      <c r="F112" s="63" t="s">
        <v>30</v>
      </c>
      <c r="G112" s="4"/>
      <c r="H112" s="3" t="s">
        <v>20</v>
      </c>
      <c r="I112" s="64">
        <v>2512305.35</v>
      </c>
      <c r="J112" s="64">
        <v>2241025.35</v>
      </c>
      <c r="K112" s="65">
        <v>1.1315509498751091</v>
      </c>
      <c r="L112" s="65">
        <v>5.0492554663654703</v>
      </c>
      <c r="M112" s="5"/>
      <c r="N112" s="66">
        <v>2241025.35</v>
      </c>
      <c r="O112" s="5"/>
      <c r="P112" s="5"/>
      <c r="Q112" s="67"/>
      <c r="R112" s="68"/>
    </row>
    <row r="113" spans="1:18" x14ac:dyDescent="0.25">
      <c r="A113" s="5" t="s">
        <v>314</v>
      </c>
      <c r="B113" s="3">
        <v>6879</v>
      </c>
      <c r="C113" s="5" t="s">
        <v>81</v>
      </c>
      <c r="D113" s="5" t="s">
        <v>315</v>
      </c>
      <c r="E113" s="5" t="s">
        <v>316</v>
      </c>
      <c r="F113" s="63" t="s">
        <v>19</v>
      </c>
      <c r="G113" s="4"/>
      <c r="H113" s="3" t="s">
        <v>20</v>
      </c>
      <c r="I113" s="64">
        <v>5866386.5199999996</v>
      </c>
      <c r="J113" s="64">
        <v>5866386.5199999996</v>
      </c>
      <c r="K113" s="65">
        <v>2.9461211348316683</v>
      </c>
      <c r="L113" s="65">
        <v>5.0220372026077618</v>
      </c>
      <c r="M113" s="5"/>
      <c r="N113" s="66">
        <v>5866386.5199999996</v>
      </c>
      <c r="O113" s="5"/>
      <c r="P113" s="5"/>
      <c r="Q113" s="67"/>
      <c r="R113" s="68"/>
    </row>
    <row r="114" spans="1:18" x14ac:dyDescent="0.25">
      <c r="A114" s="5" t="s">
        <v>317</v>
      </c>
      <c r="B114" s="3">
        <v>6668</v>
      </c>
      <c r="C114" s="5" t="s">
        <v>37</v>
      </c>
      <c r="D114" s="5" t="s">
        <v>318</v>
      </c>
      <c r="E114" s="5" t="s">
        <v>319</v>
      </c>
      <c r="F114" s="63" t="s">
        <v>95</v>
      </c>
      <c r="G114" s="3" t="s">
        <v>20</v>
      </c>
      <c r="H114" s="5"/>
      <c r="I114" s="64">
        <v>7501325.3099999996</v>
      </c>
      <c r="J114" s="64">
        <v>7501325.3099999996</v>
      </c>
      <c r="K114" s="65">
        <v>3.7516848625163206</v>
      </c>
      <c r="L114" s="65">
        <v>5.0013627025546512</v>
      </c>
      <c r="M114" s="66">
        <v>7501325.3099999996</v>
      </c>
      <c r="N114" s="5"/>
      <c r="O114" s="5"/>
      <c r="P114" s="5"/>
      <c r="Q114" s="67"/>
      <c r="R114" s="68"/>
    </row>
    <row r="115" spans="1:18" x14ac:dyDescent="0.25">
      <c r="A115" s="5" t="s">
        <v>320</v>
      </c>
      <c r="B115" s="3">
        <v>6756</v>
      </c>
      <c r="C115" s="5" t="s">
        <v>25</v>
      </c>
      <c r="D115" s="5" t="s">
        <v>321</v>
      </c>
      <c r="E115" s="5" t="s">
        <v>322</v>
      </c>
      <c r="F115" s="63" t="s">
        <v>30</v>
      </c>
      <c r="G115" s="69" t="s">
        <v>20</v>
      </c>
      <c r="H115" s="4" t="s">
        <v>20</v>
      </c>
      <c r="I115" s="64">
        <v>75737196</v>
      </c>
      <c r="J115" s="64">
        <v>54292419</v>
      </c>
      <c r="K115" s="65">
        <v>29.824936019130401</v>
      </c>
      <c r="L115" s="65">
        <v>4.9507507585421964</v>
      </c>
      <c r="M115" s="66"/>
      <c r="N115" s="5"/>
      <c r="O115" s="66"/>
      <c r="P115" s="66">
        <v>54292419</v>
      </c>
      <c r="Q115" s="67"/>
      <c r="R115" s="68"/>
    </row>
    <row r="116" spans="1:18" x14ac:dyDescent="0.25">
      <c r="A116" s="5" t="s">
        <v>323</v>
      </c>
      <c r="B116" s="3">
        <v>6741</v>
      </c>
      <c r="C116" s="5" t="s">
        <v>37</v>
      </c>
      <c r="D116" s="5" t="s">
        <v>218</v>
      </c>
      <c r="E116" s="5" t="s">
        <v>324</v>
      </c>
      <c r="F116" s="63" t="s">
        <v>30</v>
      </c>
      <c r="G116" s="4"/>
      <c r="H116" s="3" t="s">
        <v>20</v>
      </c>
      <c r="I116" s="64">
        <v>9436180.6600000001</v>
      </c>
      <c r="J116" s="64">
        <v>9436180.6600000001</v>
      </c>
      <c r="K116" s="65">
        <v>4.5566918536486538</v>
      </c>
      <c r="L116" s="65">
        <v>4.8289578356256833</v>
      </c>
      <c r="M116" s="66"/>
      <c r="N116" s="5"/>
      <c r="O116" s="5"/>
      <c r="P116" s="66">
        <v>9436180.6600000001</v>
      </c>
      <c r="Q116" s="67"/>
      <c r="R116" s="68"/>
    </row>
    <row r="117" spans="1:18" x14ac:dyDescent="0.25">
      <c r="A117" s="5" t="s">
        <v>325</v>
      </c>
      <c r="B117" s="3">
        <v>6848</v>
      </c>
      <c r="C117" s="5" t="s">
        <v>122</v>
      </c>
      <c r="D117" s="5" t="s">
        <v>326</v>
      </c>
      <c r="E117" s="5" t="s">
        <v>327</v>
      </c>
      <c r="F117" s="63" t="s">
        <v>19</v>
      </c>
      <c r="G117" s="4"/>
      <c r="H117" s="3" t="s">
        <v>20</v>
      </c>
      <c r="I117" s="64">
        <v>16816598.73</v>
      </c>
      <c r="J117" s="64">
        <v>16816598.73</v>
      </c>
      <c r="K117" s="65">
        <v>7.7948727103633209</v>
      </c>
      <c r="L117" s="65">
        <v>4.6352254909059853</v>
      </c>
      <c r="M117" s="5"/>
      <c r="N117" s="66">
        <v>16816598.73</v>
      </c>
      <c r="O117" s="5"/>
      <c r="P117" s="5"/>
      <c r="Q117" s="67"/>
      <c r="R117" s="68"/>
    </row>
    <row r="118" spans="1:18" x14ac:dyDescent="0.25">
      <c r="A118" s="5" t="s">
        <v>328</v>
      </c>
      <c r="B118" s="3">
        <v>6921</v>
      </c>
      <c r="C118" s="5" t="s">
        <v>41</v>
      </c>
      <c r="D118" s="5" t="s">
        <v>180</v>
      </c>
      <c r="E118" s="5" t="s">
        <v>329</v>
      </c>
      <c r="F118" s="63" t="s">
        <v>19</v>
      </c>
      <c r="G118" s="3" t="s">
        <v>20</v>
      </c>
      <c r="H118" s="3" t="s">
        <v>20</v>
      </c>
      <c r="I118" s="64">
        <v>7815163.8499999996</v>
      </c>
      <c r="J118" s="64">
        <v>7815163.8499999996</v>
      </c>
      <c r="K118" s="65">
        <v>3.6099450915351521</v>
      </c>
      <c r="L118" s="65">
        <v>4.6191547110495348</v>
      </c>
      <c r="M118" s="66">
        <v>7815163.8499999996</v>
      </c>
      <c r="N118" s="5"/>
      <c r="O118" s="5"/>
      <c r="P118" s="5"/>
      <c r="Q118" s="67"/>
      <c r="R118" s="68"/>
    </row>
    <row r="119" spans="1:18" x14ac:dyDescent="0.25">
      <c r="A119" s="5" t="s">
        <v>330</v>
      </c>
      <c r="B119" s="3">
        <v>6780</v>
      </c>
      <c r="C119" s="5" t="s">
        <v>41</v>
      </c>
      <c r="D119" s="5" t="s">
        <v>76</v>
      </c>
      <c r="E119" s="5" t="s">
        <v>331</v>
      </c>
      <c r="F119" s="63" t="s">
        <v>30</v>
      </c>
      <c r="G119" s="69" t="s">
        <v>20</v>
      </c>
      <c r="H119" s="4" t="s">
        <v>20</v>
      </c>
      <c r="I119" s="64">
        <v>20465490.149999999</v>
      </c>
      <c r="J119" s="64">
        <v>20465490.149999999</v>
      </c>
      <c r="K119" s="65">
        <v>9.3488544038140731</v>
      </c>
      <c r="L119" s="65">
        <v>4.5681067667045703</v>
      </c>
      <c r="M119" s="66">
        <v>20465490.149999999</v>
      </c>
      <c r="N119" s="5"/>
      <c r="O119" s="5"/>
      <c r="P119" s="5"/>
      <c r="Q119" s="67"/>
      <c r="R119" s="68"/>
    </row>
    <row r="120" spans="1:18" x14ac:dyDescent="0.25">
      <c r="A120" s="5" t="s">
        <v>332</v>
      </c>
      <c r="B120" s="3">
        <v>6928</v>
      </c>
      <c r="C120" s="5" t="s">
        <v>81</v>
      </c>
      <c r="D120" s="5" t="s">
        <v>333</v>
      </c>
      <c r="E120" s="5" t="s">
        <v>334</v>
      </c>
      <c r="F120" s="63" t="s">
        <v>19</v>
      </c>
      <c r="G120" s="3" t="s">
        <v>20</v>
      </c>
      <c r="H120" s="3" t="s">
        <v>20</v>
      </c>
      <c r="I120" s="64">
        <v>6342292.0199999996</v>
      </c>
      <c r="J120" s="64">
        <v>6342292.0199999996</v>
      </c>
      <c r="K120" s="65">
        <v>2.8768424449211096</v>
      </c>
      <c r="L120" s="65">
        <v>4.5359665493944092</v>
      </c>
      <c r="M120" s="66">
        <v>6342292.0199999996</v>
      </c>
      <c r="N120" s="5"/>
      <c r="O120" s="5"/>
      <c r="P120" s="5"/>
      <c r="Q120" s="67"/>
      <c r="R120" s="68"/>
    </row>
    <row r="121" spans="1:18" x14ac:dyDescent="0.25">
      <c r="A121" s="5" t="s">
        <v>335</v>
      </c>
      <c r="B121" s="3">
        <v>7139</v>
      </c>
      <c r="C121" s="5" t="s">
        <v>60</v>
      </c>
      <c r="D121" s="5" t="s">
        <v>142</v>
      </c>
      <c r="E121" s="5" t="s">
        <v>336</v>
      </c>
      <c r="F121" s="63" t="s">
        <v>19</v>
      </c>
      <c r="G121" s="3" t="s">
        <v>20</v>
      </c>
      <c r="H121" s="3" t="s">
        <v>20</v>
      </c>
      <c r="I121" s="64">
        <v>2661287.14</v>
      </c>
      <c r="J121" s="64">
        <v>2592827.14</v>
      </c>
      <c r="K121" s="65">
        <v>1.1546609541347881</v>
      </c>
      <c r="L121" s="65">
        <v>4.4532893702076422</v>
      </c>
      <c r="M121" s="66">
        <v>2592827.14</v>
      </c>
      <c r="N121" s="5"/>
      <c r="O121" s="5"/>
      <c r="P121" s="5"/>
      <c r="Q121" s="67"/>
      <c r="R121" s="68"/>
    </row>
    <row r="122" spans="1:18" x14ac:dyDescent="0.25">
      <c r="A122" s="5" t="s">
        <v>337</v>
      </c>
      <c r="B122" s="3">
        <v>7125</v>
      </c>
      <c r="C122" s="5" t="s">
        <v>60</v>
      </c>
      <c r="D122" s="5" t="s">
        <v>338</v>
      </c>
      <c r="E122" s="5" t="s">
        <v>339</v>
      </c>
      <c r="F122" s="63" t="s">
        <v>95</v>
      </c>
      <c r="G122" s="3" t="s">
        <v>20</v>
      </c>
      <c r="H122" s="5"/>
      <c r="I122" s="64">
        <v>3556131.13</v>
      </c>
      <c r="J122" s="64">
        <v>3556131.13</v>
      </c>
      <c r="K122" s="65">
        <v>1.5389346394867844</v>
      </c>
      <c r="L122" s="65">
        <v>4.3275531279038759</v>
      </c>
      <c r="M122" s="66">
        <v>3556131.13</v>
      </c>
      <c r="N122" s="5"/>
      <c r="O122" s="5"/>
      <c r="P122" s="5"/>
      <c r="Q122" s="67"/>
      <c r="R122" s="68"/>
    </row>
    <row r="123" spans="1:18" x14ac:dyDescent="0.25">
      <c r="A123" s="5" t="s">
        <v>340</v>
      </c>
      <c r="B123" s="3">
        <v>7169</v>
      </c>
      <c r="C123" s="5" t="s">
        <v>48</v>
      </c>
      <c r="D123" s="5" t="s">
        <v>172</v>
      </c>
      <c r="E123" s="5" t="s">
        <v>341</v>
      </c>
      <c r="F123" s="63" t="s">
        <v>30</v>
      </c>
      <c r="G123" s="69" t="s">
        <v>20</v>
      </c>
      <c r="H123" s="4" t="s">
        <v>20</v>
      </c>
      <c r="I123" s="64">
        <v>26011151.73</v>
      </c>
      <c r="J123" s="64">
        <v>12211151.73</v>
      </c>
      <c r="K123" s="65">
        <v>5.0939837475367717</v>
      </c>
      <c r="L123" s="65">
        <v>4.1715833691772266</v>
      </c>
      <c r="M123" s="66">
        <v>12211151.73</v>
      </c>
      <c r="N123" s="5"/>
      <c r="O123" s="5"/>
      <c r="P123" s="5"/>
      <c r="Q123" s="67"/>
      <c r="R123" s="68"/>
    </row>
    <row r="124" spans="1:18" x14ac:dyDescent="0.25">
      <c r="A124" s="5" t="s">
        <v>342</v>
      </c>
      <c r="B124" s="3">
        <v>7174</v>
      </c>
      <c r="C124" s="5" t="s">
        <v>16</v>
      </c>
      <c r="D124" s="5" t="s">
        <v>70</v>
      </c>
      <c r="E124" s="5" t="s">
        <v>343</v>
      </c>
      <c r="F124" s="63" t="s">
        <v>19</v>
      </c>
      <c r="G124" s="3" t="s">
        <v>20</v>
      </c>
      <c r="H124" s="3" t="s">
        <v>20</v>
      </c>
      <c r="I124" s="64">
        <v>3644418.61</v>
      </c>
      <c r="J124" s="64">
        <v>3644418.61</v>
      </c>
      <c r="K124" s="65">
        <v>1.5114683797498485</v>
      </c>
      <c r="L124" s="65">
        <v>4.1473511731130372</v>
      </c>
      <c r="M124" s="66"/>
      <c r="N124" s="5"/>
      <c r="O124" s="5"/>
      <c r="P124" s="66">
        <v>3644418.61</v>
      </c>
      <c r="Q124" s="67"/>
      <c r="R124" s="68"/>
    </row>
    <row r="125" spans="1:18" x14ac:dyDescent="0.25">
      <c r="A125" s="5" t="s">
        <v>344</v>
      </c>
      <c r="B125" s="3">
        <v>7092</v>
      </c>
      <c r="C125" s="5" t="s">
        <v>81</v>
      </c>
      <c r="D125" s="5" t="s">
        <v>345</v>
      </c>
      <c r="E125" s="5" t="s">
        <v>346</v>
      </c>
      <c r="F125" s="63" t="s">
        <v>19</v>
      </c>
      <c r="G125" s="3" t="s">
        <v>20</v>
      </c>
      <c r="H125" s="3" t="s">
        <v>20</v>
      </c>
      <c r="I125" s="64">
        <v>5926122.9900000002</v>
      </c>
      <c r="J125" s="64">
        <v>5926122.9900000002</v>
      </c>
      <c r="K125" s="65">
        <v>2.4515443430866175</v>
      </c>
      <c r="L125" s="65">
        <v>4.1368435100376102</v>
      </c>
      <c r="M125" s="66">
        <v>5926122.9900000002</v>
      </c>
      <c r="N125" s="5"/>
      <c r="O125" s="5"/>
      <c r="P125" s="5"/>
      <c r="Q125" s="67"/>
      <c r="R125" s="68"/>
    </row>
    <row r="126" spans="1:18" x14ac:dyDescent="0.25">
      <c r="A126" s="5" t="s">
        <v>347</v>
      </c>
      <c r="B126" s="3">
        <v>6997</v>
      </c>
      <c r="C126" s="5" t="s">
        <v>122</v>
      </c>
      <c r="D126" s="5" t="s">
        <v>251</v>
      </c>
      <c r="E126" s="5" t="s">
        <v>348</v>
      </c>
      <c r="F126" s="63" t="s">
        <v>95</v>
      </c>
      <c r="G126" s="69" t="s">
        <v>20</v>
      </c>
      <c r="H126" s="5"/>
      <c r="I126" s="64">
        <v>5083481.5</v>
      </c>
      <c r="J126" s="64">
        <v>5083481.5</v>
      </c>
      <c r="K126" s="65">
        <v>2.0993331453660771</v>
      </c>
      <c r="L126" s="65">
        <v>4.1297153247554395</v>
      </c>
      <c r="M126" s="66">
        <v>5083481.5</v>
      </c>
      <c r="N126" s="5"/>
      <c r="O126" s="5"/>
      <c r="P126" s="5"/>
      <c r="Q126" s="67"/>
      <c r="R126" s="68"/>
    </row>
    <row r="127" spans="1:18" x14ac:dyDescent="0.25">
      <c r="A127" s="5" t="s">
        <v>349</v>
      </c>
      <c r="B127" s="3">
        <v>6778</v>
      </c>
      <c r="C127" s="5" t="s">
        <v>37</v>
      </c>
      <c r="D127" s="5" t="s">
        <v>218</v>
      </c>
      <c r="E127" s="5" t="s">
        <v>350</v>
      </c>
      <c r="F127" s="63" t="s">
        <v>19</v>
      </c>
      <c r="G127" s="4"/>
      <c r="H127" s="3" t="s">
        <v>20</v>
      </c>
      <c r="I127" s="64">
        <v>16171264.390000001</v>
      </c>
      <c r="J127" s="64">
        <v>16171264.390000001</v>
      </c>
      <c r="K127" s="65">
        <v>6.6470983655124316</v>
      </c>
      <c r="L127" s="65">
        <v>4.1104382472547227</v>
      </c>
      <c r="M127" s="66"/>
      <c r="N127" s="5"/>
      <c r="O127" s="5"/>
      <c r="P127" s="66">
        <v>16171264.390000001</v>
      </c>
      <c r="Q127" s="67"/>
      <c r="R127" s="68"/>
    </row>
    <row r="128" spans="1:18" x14ac:dyDescent="0.25">
      <c r="A128" s="5" t="s">
        <v>351</v>
      </c>
      <c r="B128" s="3">
        <v>6742</v>
      </c>
      <c r="C128" s="5" t="s">
        <v>81</v>
      </c>
      <c r="D128" s="5" t="s">
        <v>352</v>
      </c>
      <c r="E128" s="5" t="s">
        <v>353</v>
      </c>
      <c r="F128" s="63" t="s">
        <v>19</v>
      </c>
      <c r="G128" s="3" t="s">
        <v>20</v>
      </c>
      <c r="H128" s="3" t="s">
        <v>20</v>
      </c>
      <c r="I128" s="64">
        <v>5086967.87</v>
      </c>
      <c r="J128" s="64">
        <v>5086967.87</v>
      </c>
      <c r="K128" s="65">
        <v>1.9308965493045203</v>
      </c>
      <c r="L128" s="65">
        <v>3.7957710735541172</v>
      </c>
      <c r="M128" s="66">
        <v>5086967.87</v>
      </c>
      <c r="N128" s="5"/>
      <c r="O128" s="5"/>
      <c r="P128" s="5"/>
      <c r="Q128" s="67"/>
      <c r="R128" s="68"/>
    </row>
    <row r="129" spans="1:18" x14ac:dyDescent="0.25">
      <c r="A129" s="5" t="s">
        <v>354</v>
      </c>
      <c r="B129" s="3">
        <v>7161</v>
      </c>
      <c r="C129" s="5" t="s">
        <v>81</v>
      </c>
      <c r="D129" s="5" t="s">
        <v>355</v>
      </c>
      <c r="E129" s="5" t="s">
        <v>356</v>
      </c>
      <c r="F129" s="63" t="s">
        <v>19</v>
      </c>
      <c r="G129" s="3" t="s">
        <v>20</v>
      </c>
      <c r="H129" s="3" t="s">
        <v>20</v>
      </c>
      <c r="I129" s="64">
        <v>826345.33</v>
      </c>
      <c r="J129" s="64">
        <v>826345.33</v>
      </c>
      <c r="K129" s="65">
        <v>0.31253211051014068</v>
      </c>
      <c r="L129" s="65">
        <v>3.7821005233991056</v>
      </c>
      <c r="M129" s="66">
        <v>826345.33</v>
      </c>
      <c r="N129" s="5"/>
      <c r="O129" s="5"/>
      <c r="P129" s="5"/>
      <c r="Q129" s="67"/>
      <c r="R129" s="68"/>
    </row>
    <row r="130" spans="1:18" x14ac:dyDescent="0.25">
      <c r="A130" s="5" t="s">
        <v>357</v>
      </c>
      <c r="B130" s="3">
        <v>7075</v>
      </c>
      <c r="C130" s="5" t="s">
        <v>60</v>
      </c>
      <c r="D130" s="5" t="s">
        <v>358</v>
      </c>
      <c r="E130" s="5" t="s">
        <v>359</v>
      </c>
      <c r="F130" s="63" t="s">
        <v>19</v>
      </c>
      <c r="G130" s="3" t="s">
        <v>20</v>
      </c>
      <c r="H130" s="3" t="s">
        <v>20</v>
      </c>
      <c r="I130" s="64">
        <v>12574827.08</v>
      </c>
      <c r="J130" s="64">
        <v>12574827.08</v>
      </c>
      <c r="K130" s="65">
        <v>4.7344674965166522</v>
      </c>
      <c r="L130" s="65">
        <v>3.7650358660173739</v>
      </c>
      <c r="M130" s="66">
        <v>12574827.08</v>
      </c>
      <c r="N130" s="5"/>
      <c r="O130" s="5"/>
      <c r="P130" s="5"/>
      <c r="Q130" s="67"/>
    </row>
    <row r="131" spans="1:18" x14ac:dyDescent="0.25">
      <c r="A131" s="5" t="s">
        <v>360</v>
      </c>
      <c r="B131" s="3">
        <v>6679</v>
      </c>
      <c r="C131" s="5" t="s">
        <v>122</v>
      </c>
      <c r="D131" s="5" t="s">
        <v>361</v>
      </c>
      <c r="E131" s="5" t="s">
        <v>362</v>
      </c>
      <c r="F131" s="63" t="s">
        <v>19</v>
      </c>
      <c r="G131" s="3" t="s">
        <v>20</v>
      </c>
      <c r="H131" s="3" t="s">
        <v>20</v>
      </c>
      <c r="I131" s="64">
        <v>1075590.53</v>
      </c>
      <c r="J131" s="64">
        <v>1075590.53</v>
      </c>
      <c r="K131" s="65">
        <v>0.39755374450868675</v>
      </c>
      <c r="L131" s="65">
        <v>3.6961439638994098</v>
      </c>
      <c r="M131" s="66">
        <v>1075590.53</v>
      </c>
      <c r="N131" s="5"/>
      <c r="O131" s="5"/>
      <c r="P131" s="5"/>
      <c r="Q131" s="67"/>
      <c r="R131" s="68"/>
    </row>
    <row r="132" spans="1:18" x14ac:dyDescent="0.25">
      <c r="A132" s="5" t="s">
        <v>363</v>
      </c>
      <c r="B132" s="3">
        <v>6927</v>
      </c>
      <c r="C132" s="5" t="s">
        <v>122</v>
      </c>
      <c r="D132" s="5" t="s">
        <v>364</v>
      </c>
      <c r="E132" s="5" t="s">
        <v>365</v>
      </c>
      <c r="F132" s="63" t="s">
        <v>19</v>
      </c>
      <c r="G132" s="3" t="s">
        <v>20</v>
      </c>
      <c r="H132" s="3" t="s">
        <v>20</v>
      </c>
      <c r="I132" s="64">
        <v>782026.18</v>
      </c>
      <c r="J132" s="64">
        <v>782026.18</v>
      </c>
      <c r="K132" s="65">
        <v>0.28469453964084468</v>
      </c>
      <c r="L132" s="65">
        <v>3.6404732593587172</v>
      </c>
      <c r="M132" s="66">
        <v>782026.18</v>
      </c>
      <c r="N132" s="5"/>
      <c r="O132" s="5"/>
      <c r="P132" s="5"/>
      <c r="Q132" s="67"/>
      <c r="R132" s="68"/>
    </row>
    <row r="133" spans="1:18" x14ac:dyDescent="0.25">
      <c r="A133" s="5" t="s">
        <v>366</v>
      </c>
      <c r="B133" s="3">
        <v>7095</v>
      </c>
      <c r="C133" s="5" t="s">
        <v>81</v>
      </c>
      <c r="D133" s="5" t="s">
        <v>367</v>
      </c>
      <c r="E133" s="5" t="s">
        <v>368</v>
      </c>
      <c r="F133" s="63" t="s">
        <v>95</v>
      </c>
      <c r="G133" s="3" t="s">
        <v>20</v>
      </c>
      <c r="H133" s="5"/>
      <c r="I133" s="64">
        <v>7623346.6200000001</v>
      </c>
      <c r="J133" s="64">
        <v>7623346.6200000001</v>
      </c>
      <c r="K133" s="65">
        <v>2.6432528510219462</v>
      </c>
      <c r="L133" s="65">
        <v>3.4673129568676835</v>
      </c>
      <c r="M133" s="66">
        <v>7623346.6200000001</v>
      </c>
      <c r="N133" s="5"/>
      <c r="O133" s="5"/>
      <c r="P133" s="5"/>
      <c r="Q133" s="67"/>
      <c r="R133" s="68"/>
    </row>
    <row r="134" spans="1:18" x14ac:dyDescent="0.25">
      <c r="A134" s="5" t="s">
        <v>369</v>
      </c>
      <c r="B134" s="3">
        <v>6926</v>
      </c>
      <c r="C134" s="5" t="s">
        <v>122</v>
      </c>
      <c r="D134" s="5" t="s">
        <v>364</v>
      </c>
      <c r="E134" s="5" t="s">
        <v>370</v>
      </c>
      <c r="F134" s="63" t="s">
        <v>19</v>
      </c>
      <c r="G134" s="3" t="s">
        <v>20</v>
      </c>
      <c r="H134" s="3" t="s">
        <v>20</v>
      </c>
      <c r="I134" s="64">
        <v>5710061.6799999997</v>
      </c>
      <c r="J134" s="64">
        <v>5710061.6799999997</v>
      </c>
      <c r="K134" s="65">
        <v>1.9603496638268763</v>
      </c>
      <c r="L134" s="65">
        <v>3.433149716566418</v>
      </c>
      <c r="M134" s="66">
        <v>5710061.6799999997</v>
      </c>
      <c r="N134" s="5"/>
      <c r="O134" s="5"/>
      <c r="P134" s="5"/>
      <c r="Q134" s="67"/>
      <c r="R134" s="68"/>
    </row>
    <row r="135" spans="1:18" x14ac:dyDescent="0.25">
      <c r="A135" s="5" t="s">
        <v>371</v>
      </c>
      <c r="B135" s="3">
        <v>6923</v>
      </c>
      <c r="C135" s="5" t="s">
        <v>122</v>
      </c>
      <c r="D135" s="5" t="s">
        <v>372</v>
      </c>
      <c r="E135" s="5" t="s">
        <v>373</v>
      </c>
      <c r="F135" s="63" t="s">
        <v>19</v>
      </c>
      <c r="G135" s="3" t="s">
        <v>20</v>
      </c>
      <c r="H135" s="3" t="s">
        <v>20</v>
      </c>
      <c r="I135" s="64">
        <v>4594933.7</v>
      </c>
      <c r="J135" s="64">
        <v>4594933.7</v>
      </c>
      <c r="K135" s="65">
        <v>1.5711270347146995</v>
      </c>
      <c r="L135" s="65">
        <v>3.4192594219905712</v>
      </c>
      <c r="M135" s="66">
        <v>4594933.7</v>
      </c>
      <c r="N135" s="5"/>
      <c r="O135" s="5"/>
      <c r="P135" s="5"/>
      <c r="Q135" s="67"/>
      <c r="R135" s="68"/>
    </row>
    <row r="136" spans="1:18" x14ac:dyDescent="0.25">
      <c r="A136" s="5" t="s">
        <v>374</v>
      </c>
      <c r="B136" s="3">
        <v>6901</v>
      </c>
      <c r="C136" s="5" t="s">
        <v>60</v>
      </c>
      <c r="D136" s="5" t="s">
        <v>169</v>
      </c>
      <c r="E136" s="5" t="s">
        <v>375</v>
      </c>
      <c r="F136" s="63" t="s">
        <v>30</v>
      </c>
      <c r="G136" s="69" t="s">
        <v>20</v>
      </c>
      <c r="H136" s="4" t="s">
        <v>20</v>
      </c>
      <c r="I136" s="64">
        <v>2902266.16</v>
      </c>
      <c r="J136" s="64">
        <v>2902266.16</v>
      </c>
      <c r="K136" s="65">
        <v>0.98329959115501064</v>
      </c>
      <c r="L136" s="65">
        <v>3.3880407135195716</v>
      </c>
      <c r="M136" s="66">
        <v>2902266.16</v>
      </c>
      <c r="N136" s="5"/>
      <c r="O136" s="5"/>
      <c r="P136" s="5"/>
      <c r="Q136" s="67"/>
      <c r="R136" s="68"/>
    </row>
    <row r="137" spans="1:18" x14ac:dyDescent="0.25">
      <c r="A137" s="5" t="s">
        <v>376</v>
      </c>
      <c r="B137" s="3">
        <v>6979</v>
      </c>
      <c r="C137" s="5" t="s">
        <v>81</v>
      </c>
      <c r="D137" s="5" t="s">
        <v>377</v>
      </c>
      <c r="E137" s="5" t="s">
        <v>378</v>
      </c>
      <c r="F137" s="63" t="s">
        <v>19</v>
      </c>
      <c r="G137" s="3" t="s">
        <v>20</v>
      </c>
      <c r="H137" s="3" t="s">
        <v>20</v>
      </c>
      <c r="I137" s="64">
        <v>6034136.54</v>
      </c>
      <c r="J137" s="64">
        <v>6034136.54</v>
      </c>
      <c r="K137" s="65">
        <v>2.0335795840921471</v>
      </c>
      <c r="L137" s="65">
        <v>3.3701252376568642</v>
      </c>
      <c r="M137" s="66">
        <v>6034136.54</v>
      </c>
      <c r="N137" s="5"/>
      <c r="O137" s="5"/>
      <c r="P137" s="5"/>
      <c r="Q137" s="67"/>
      <c r="R137" s="68"/>
    </row>
    <row r="138" spans="1:18" x14ac:dyDescent="0.25">
      <c r="A138" s="5" t="s">
        <v>379</v>
      </c>
      <c r="B138" s="3">
        <v>7109</v>
      </c>
      <c r="C138" s="5" t="s">
        <v>81</v>
      </c>
      <c r="D138" s="5" t="s">
        <v>380</v>
      </c>
      <c r="E138" s="5" t="s">
        <v>381</v>
      </c>
      <c r="F138" s="63" t="s">
        <v>95</v>
      </c>
      <c r="G138" s="3" t="s">
        <v>20</v>
      </c>
      <c r="H138" s="5"/>
      <c r="I138" s="64">
        <v>5382917.3700000001</v>
      </c>
      <c r="J138" s="64">
        <v>5382917.3700000001</v>
      </c>
      <c r="K138" s="65">
        <v>1.7504540957156647</v>
      </c>
      <c r="L138" s="65">
        <v>3.2518687830344022</v>
      </c>
      <c r="M138" s="66">
        <v>5382917.3700000001</v>
      </c>
      <c r="N138" s="5"/>
      <c r="O138" s="5"/>
      <c r="P138" s="5"/>
      <c r="Q138" s="67"/>
      <c r="R138" s="68"/>
    </row>
    <row r="139" spans="1:18" x14ac:dyDescent="0.25">
      <c r="A139" s="5" t="s">
        <v>382</v>
      </c>
      <c r="B139" s="3">
        <v>7164</v>
      </c>
      <c r="C139" s="5" t="s">
        <v>48</v>
      </c>
      <c r="D139" s="5" t="s">
        <v>383</v>
      </c>
      <c r="E139" s="5" t="s">
        <v>384</v>
      </c>
      <c r="F139" s="63" t="s">
        <v>95</v>
      </c>
      <c r="G139" s="3" t="s">
        <v>20</v>
      </c>
      <c r="H139" s="5"/>
      <c r="I139" s="64">
        <v>4403982.95</v>
      </c>
      <c r="J139" s="64">
        <v>4403982.95</v>
      </c>
      <c r="K139" s="65">
        <v>1.4234260622508523</v>
      </c>
      <c r="L139" s="65">
        <v>3.2321334537656474</v>
      </c>
      <c r="M139" s="66">
        <v>4403982.95</v>
      </c>
      <c r="N139" s="5"/>
      <c r="O139" s="5"/>
      <c r="P139" s="5"/>
      <c r="Q139" s="67"/>
      <c r="R139" s="68"/>
    </row>
    <row r="140" spans="1:18" x14ac:dyDescent="0.25">
      <c r="A140" s="5" t="s">
        <v>385</v>
      </c>
      <c r="B140" s="3">
        <v>6827</v>
      </c>
      <c r="C140" s="5" t="s">
        <v>294</v>
      </c>
      <c r="D140" s="5" t="s">
        <v>386</v>
      </c>
      <c r="E140" s="5" t="s">
        <v>387</v>
      </c>
      <c r="F140" s="63" t="s">
        <v>30</v>
      </c>
      <c r="G140" s="69" t="s">
        <v>20</v>
      </c>
      <c r="H140" s="4" t="s">
        <v>20</v>
      </c>
      <c r="I140" s="64">
        <v>11301007.98</v>
      </c>
      <c r="J140" s="64">
        <v>11301007.98</v>
      </c>
      <c r="K140" s="65">
        <v>3.5296060927691357</v>
      </c>
      <c r="L140" s="65">
        <v>3.1232666139300753</v>
      </c>
      <c r="M140" s="66">
        <v>11301007.98</v>
      </c>
      <c r="N140" s="5"/>
      <c r="O140" s="5"/>
      <c r="P140" s="5"/>
      <c r="Q140" s="67"/>
      <c r="R140" s="68"/>
    </row>
    <row r="141" spans="1:18" x14ac:dyDescent="0.25">
      <c r="A141" s="5" t="s">
        <v>388</v>
      </c>
      <c r="B141" s="3">
        <v>7050</v>
      </c>
      <c r="C141" s="5" t="s">
        <v>48</v>
      </c>
      <c r="D141" s="5" t="s">
        <v>389</v>
      </c>
      <c r="E141" s="5" t="s">
        <v>390</v>
      </c>
      <c r="F141" s="63" t="s">
        <v>95</v>
      </c>
      <c r="G141" s="3" t="s">
        <v>20</v>
      </c>
      <c r="H141" s="5"/>
      <c r="I141" s="64">
        <v>3107900.05</v>
      </c>
      <c r="J141" s="64">
        <v>3107900.05</v>
      </c>
      <c r="K141" s="65">
        <v>0.94929616603522204</v>
      </c>
      <c r="L141" s="65">
        <v>3.0544616968464675</v>
      </c>
      <c r="M141" s="66"/>
      <c r="N141" s="5"/>
      <c r="O141" s="5"/>
      <c r="P141" s="66">
        <v>3107900.05</v>
      </c>
      <c r="Q141" s="67"/>
      <c r="R141" s="68"/>
    </row>
    <row r="142" spans="1:18" x14ac:dyDescent="0.25">
      <c r="A142" s="5" t="s">
        <v>391</v>
      </c>
      <c r="B142" s="3">
        <v>6888</v>
      </c>
      <c r="C142" s="5" t="s">
        <v>122</v>
      </c>
      <c r="D142" s="5" t="s">
        <v>123</v>
      </c>
      <c r="E142" s="5" t="s">
        <v>392</v>
      </c>
      <c r="F142" s="63" t="s">
        <v>19</v>
      </c>
      <c r="G142" s="3" t="s">
        <v>20</v>
      </c>
      <c r="H142" s="3" t="s">
        <v>20</v>
      </c>
      <c r="I142" s="64">
        <v>4211758.3099999996</v>
      </c>
      <c r="J142" s="64">
        <v>4211758.3099999996</v>
      </c>
      <c r="K142" s="65">
        <v>1.2510093961003426</v>
      </c>
      <c r="L142" s="65">
        <v>2.9702782164163231</v>
      </c>
      <c r="M142" s="66">
        <v>4211758.3099999996</v>
      </c>
      <c r="N142" s="5"/>
      <c r="O142" s="5"/>
      <c r="P142" s="5"/>
      <c r="Q142" s="67"/>
      <c r="R142" s="68"/>
    </row>
    <row r="143" spans="1:18" x14ac:dyDescent="0.25">
      <c r="A143" s="5" t="s">
        <v>393</v>
      </c>
      <c r="B143" s="3">
        <v>6940</v>
      </c>
      <c r="C143" s="5" t="s">
        <v>60</v>
      </c>
      <c r="D143" s="5" t="s">
        <v>394</v>
      </c>
      <c r="E143" s="5" t="s">
        <v>395</v>
      </c>
      <c r="F143" s="63" t="s">
        <v>95</v>
      </c>
      <c r="G143" s="3" t="s">
        <v>20</v>
      </c>
      <c r="H143" s="5"/>
      <c r="I143" s="64">
        <v>4447003.13</v>
      </c>
      <c r="J143" s="64">
        <v>4447003.13</v>
      </c>
      <c r="K143" s="65">
        <v>1.2951085747227731</v>
      </c>
      <c r="L143" s="65">
        <v>2.9123176594723308</v>
      </c>
      <c r="M143" s="66"/>
      <c r="N143" s="5"/>
      <c r="O143" s="5"/>
      <c r="P143" s="66">
        <v>4447003.13</v>
      </c>
      <c r="Q143" s="67"/>
    </row>
    <row r="144" spans="1:18" x14ac:dyDescent="0.25">
      <c r="A144" s="5" t="s">
        <v>396</v>
      </c>
      <c r="B144" s="3">
        <v>7101</v>
      </c>
      <c r="C144" s="5" t="s">
        <v>41</v>
      </c>
      <c r="D144" s="5" t="s">
        <v>180</v>
      </c>
      <c r="E144" s="5" t="s">
        <v>397</v>
      </c>
      <c r="F144" s="63" t="s">
        <v>19</v>
      </c>
      <c r="G144" s="3" t="s">
        <v>20</v>
      </c>
      <c r="H144" s="3" t="s">
        <v>20</v>
      </c>
      <c r="I144" s="64">
        <v>3243228.68</v>
      </c>
      <c r="J144" s="64">
        <v>3243228.68</v>
      </c>
      <c r="K144" s="65">
        <v>0.91648189530439905</v>
      </c>
      <c r="L144" s="65">
        <v>2.8258318661155868</v>
      </c>
      <c r="M144" s="66"/>
      <c r="N144" s="5"/>
      <c r="O144" s="5"/>
      <c r="P144" s="66">
        <v>3243228.68</v>
      </c>
      <c r="Q144" s="67"/>
      <c r="R144" s="68"/>
    </row>
    <row r="145" spans="1:18" x14ac:dyDescent="0.25">
      <c r="A145" s="5" t="s">
        <v>398</v>
      </c>
      <c r="B145" s="3">
        <v>7171</v>
      </c>
      <c r="C145" s="5" t="s">
        <v>294</v>
      </c>
      <c r="D145" s="5" t="s">
        <v>399</v>
      </c>
      <c r="E145" s="5" t="s">
        <v>400</v>
      </c>
      <c r="F145" s="63" t="s">
        <v>164</v>
      </c>
      <c r="G145" s="3" t="s">
        <v>20</v>
      </c>
      <c r="H145" s="5"/>
      <c r="I145" s="64">
        <v>2236523.4300000002</v>
      </c>
      <c r="J145" s="64">
        <v>2236523.4300000002</v>
      </c>
      <c r="K145" s="65">
        <v>0.62336126119660495</v>
      </c>
      <c r="L145" s="65">
        <v>2.7871886018945262</v>
      </c>
      <c r="M145" s="66">
        <v>2236523.4300000002</v>
      </c>
      <c r="N145" s="5"/>
      <c r="O145" s="5"/>
      <c r="P145" s="5"/>
      <c r="Q145" s="67"/>
      <c r="R145" s="68"/>
    </row>
    <row r="146" spans="1:18" x14ac:dyDescent="0.25">
      <c r="A146" s="5" t="s">
        <v>401</v>
      </c>
      <c r="B146" s="3">
        <v>6640</v>
      </c>
      <c r="C146" s="5" t="s">
        <v>48</v>
      </c>
      <c r="D146" s="5" t="s">
        <v>402</v>
      </c>
      <c r="E146" s="5" t="s">
        <v>403</v>
      </c>
      <c r="F146" s="63" t="s">
        <v>30</v>
      </c>
      <c r="G146" s="69" t="s">
        <v>20</v>
      </c>
      <c r="H146" s="4" t="s">
        <v>20</v>
      </c>
      <c r="I146" s="64">
        <v>29828709.760000002</v>
      </c>
      <c r="J146" s="64">
        <v>14313485</v>
      </c>
      <c r="K146" s="65">
        <v>4.1289472661847562</v>
      </c>
      <c r="L146" s="65">
        <v>2.7684384156252668</v>
      </c>
      <c r="M146" s="66"/>
      <c r="N146" s="5"/>
      <c r="O146" s="5"/>
      <c r="P146" s="66">
        <v>14313485</v>
      </c>
      <c r="Q146" s="67"/>
      <c r="R146" s="67"/>
    </row>
    <row r="147" spans="1:18" x14ac:dyDescent="0.25">
      <c r="A147" s="5" t="s">
        <v>404</v>
      </c>
      <c r="B147" s="3">
        <v>6951</v>
      </c>
      <c r="C147" s="5" t="s">
        <v>294</v>
      </c>
      <c r="D147" s="5" t="s">
        <v>386</v>
      </c>
      <c r="E147" s="5" t="s">
        <v>405</v>
      </c>
      <c r="F147" s="63" t="s">
        <v>19</v>
      </c>
      <c r="G147" s="3" t="s">
        <v>20</v>
      </c>
      <c r="H147" s="3" t="s">
        <v>20</v>
      </c>
      <c r="I147" s="64">
        <v>65720720.210000001</v>
      </c>
      <c r="J147" s="64">
        <v>29073443.210000001</v>
      </c>
      <c r="K147" s="65">
        <v>8.3361893612506321</v>
      </c>
      <c r="L147" s="65">
        <v>2.7661015919198548</v>
      </c>
      <c r="M147" s="66"/>
      <c r="N147" s="5"/>
      <c r="O147" s="5"/>
      <c r="P147" s="66">
        <v>29073443.210000001</v>
      </c>
      <c r="Q147" s="67"/>
      <c r="R147" s="67"/>
    </row>
    <row r="148" spans="1:18" x14ac:dyDescent="0.25">
      <c r="A148" s="5" t="s">
        <v>406</v>
      </c>
      <c r="B148" s="3">
        <v>7084</v>
      </c>
      <c r="C148" s="5" t="s">
        <v>81</v>
      </c>
      <c r="D148" s="5" t="s">
        <v>345</v>
      </c>
      <c r="E148" s="5" t="s">
        <v>407</v>
      </c>
      <c r="F148" s="63" t="s">
        <v>30</v>
      </c>
      <c r="G148" s="69" t="s">
        <v>20</v>
      </c>
      <c r="H148" s="4" t="s">
        <v>20</v>
      </c>
      <c r="I148" s="64">
        <v>1330137.54</v>
      </c>
      <c r="J148" s="64">
        <v>1330137.54</v>
      </c>
      <c r="K148" s="65">
        <v>0.36176301319827164</v>
      </c>
      <c r="L148" s="65">
        <v>2.719741397557065</v>
      </c>
      <c r="M148" s="66">
        <v>1330137.54</v>
      </c>
      <c r="N148" s="5"/>
      <c r="O148" s="5"/>
      <c r="P148" s="5"/>
      <c r="Q148" s="67"/>
      <c r="R148" s="68"/>
    </row>
    <row r="149" spans="1:18" x14ac:dyDescent="0.25">
      <c r="A149" s="5" t="s">
        <v>408</v>
      </c>
      <c r="B149" s="3">
        <v>7112</v>
      </c>
      <c r="C149" s="5" t="s">
        <v>16</v>
      </c>
      <c r="D149" s="5" t="s">
        <v>409</v>
      </c>
      <c r="E149" s="5" t="s">
        <v>410</v>
      </c>
      <c r="F149" s="63" t="s">
        <v>95</v>
      </c>
      <c r="G149" s="3" t="s">
        <v>20</v>
      </c>
      <c r="H149" s="5"/>
      <c r="I149" s="64">
        <v>1728540.26</v>
      </c>
      <c r="J149" s="64">
        <v>1728540.26</v>
      </c>
      <c r="K149" s="65">
        <v>0.46184789707039237</v>
      </c>
      <c r="L149" s="65">
        <v>2.6718955164538221</v>
      </c>
      <c r="M149" s="66"/>
      <c r="N149" s="5"/>
      <c r="O149" s="5"/>
      <c r="P149" s="66">
        <v>1728540.26</v>
      </c>
      <c r="Q149" s="67"/>
      <c r="R149" s="68"/>
    </row>
    <row r="150" spans="1:18" x14ac:dyDescent="0.25">
      <c r="A150" s="5" t="s">
        <v>411</v>
      </c>
      <c r="B150" s="3">
        <v>7082</v>
      </c>
      <c r="C150" s="5" t="s">
        <v>294</v>
      </c>
      <c r="D150" s="5" t="s">
        <v>412</v>
      </c>
      <c r="E150" s="5" t="s">
        <v>413</v>
      </c>
      <c r="F150" s="63" t="s">
        <v>19</v>
      </c>
      <c r="G150" s="3" t="s">
        <v>20</v>
      </c>
      <c r="H150" s="3" t="s">
        <v>20</v>
      </c>
      <c r="I150" s="64">
        <v>11423965.890000001</v>
      </c>
      <c r="J150" s="64">
        <v>11423965.890000001</v>
      </c>
      <c r="K150" s="65">
        <v>3.0434330164463406</v>
      </c>
      <c r="L150" s="65">
        <v>2.6640774716514324</v>
      </c>
      <c r="M150" s="66">
        <v>11423965.890000001</v>
      </c>
      <c r="N150" s="5"/>
      <c r="O150" s="5"/>
      <c r="P150" s="5"/>
      <c r="Q150" s="67"/>
      <c r="R150" s="68"/>
    </row>
    <row r="151" spans="1:18" x14ac:dyDescent="0.25">
      <c r="A151" s="5" t="s">
        <v>414</v>
      </c>
      <c r="B151" s="3">
        <v>7021</v>
      </c>
      <c r="C151" s="5" t="s">
        <v>41</v>
      </c>
      <c r="D151" s="5" t="s">
        <v>215</v>
      </c>
      <c r="E151" s="5" t="s">
        <v>415</v>
      </c>
      <c r="F151" s="63" t="s">
        <v>164</v>
      </c>
      <c r="G151" s="69" t="s">
        <v>20</v>
      </c>
      <c r="H151" s="5"/>
      <c r="I151" s="64">
        <v>4539854.67</v>
      </c>
      <c r="J151" s="64">
        <v>828142</v>
      </c>
      <c r="K151" s="65">
        <v>0.36334006815359743</v>
      </c>
      <c r="L151" s="65">
        <v>2.5772058685521371</v>
      </c>
      <c r="M151" s="66"/>
      <c r="N151" s="5"/>
      <c r="O151" s="5"/>
      <c r="P151" s="66">
        <v>828142</v>
      </c>
      <c r="Q151" s="67"/>
      <c r="R151" s="68"/>
    </row>
    <row r="152" spans="1:18" x14ac:dyDescent="0.25">
      <c r="A152" s="5" t="s">
        <v>416</v>
      </c>
      <c r="B152" s="3">
        <v>7083</v>
      </c>
      <c r="C152" s="5" t="s">
        <v>81</v>
      </c>
      <c r="D152" s="5" t="s">
        <v>345</v>
      </c>
      <c r="E152" s="5" t="s">
        <v>417</v>
      </c>
      <c r="F152" s="63" t="s">
        <v>19</v>
      </c>
      <c r="G152" s="3" t="s">
        <v>20</v>
      </c>
      <c r="H152" s="3" t="s">
        <v>20</v>
      </c>
      <c r="I152" s="64">
        <v>4120718.72</v>
      </c>
      <c r="J152" s="64">
        <v>4120718.72</v>
      </c>
      <c r="K152" s="65">
        <v>1.0100236763957247</v>
      </c>
      <c r="L152" s="65">
        <v>2.451086194001916</v>
      </c>
      <c r="M152" s="66">
        <v>4120718.72</v>
      </c>
      <c r="N152" s="5"/>
      <c r="O152" s="5"/>
      <c r="P152" s="5"/>
      <c r="Q152" s="67"/>
      <c r="R152" s="68"/>
    </row>
    <row r="153" spans="1:18" x14ac:dyDescent="0.25">
      <c r="A153" s="5" t="s">
        <v>418</v>
      </c>
      <c r="B153" s="3">
        <v>7131</v>
      </c>
      <c r="C153" s="5" t="s">
        <v>60</v>
      </c>
      <c r="D153" s="5" t="s">
        <v>419</v>
      </c>
      <c r="E153" s="5" t="s">
        <v>420</v>
      </c>
      <c r="F153" s="63" t="s">
        <v>30</v>
      </c>
      <c r="G153" s="4"/>
      <c r="H153" s="3" t="s">
        <v>20</v>
      </c>
      <c r="I153" s="64">
        <v>999623.86</v>
      </c>
      <c r="J153" s="64">
        <v>999623.86</v>
      </c>
      <c r="K153" s="65">
        <v>0.24459354296202365</v>
      </c>
      <c r="L153" s="65">
        <v>2.4468557899570711</v>
      </c>
      <c r="M153" s="66"/>
      <c r="N153" s="5"/>
      <c r="O153" s="5"/>
      <c r="P153" s="66">
        <v>999623.86</v>
      </c>
      <c r="Q153" s="67"/>
      <c r="R153" s="68"/>
    </row>
    <row r="154" spans="1:18" x14ac:dyDescent="0.25">
      <c r="A154" s="5" t="s">
        <v>421</v>
      </c>
      <c r="B154" s="3">
        <v>6801</v>
      </c>
      <c r="C154" s="5" t="s">
        <v>122</v>
      </c>
      <c r="D154" s="5" t="s">
        <v>422</v>
      </c>
      <c r="E154" s="5" t="s">
        <v>423</v>
      </c>
      <c r="F154" s="63" t="s">
        <v>19</v>
      </c>
      <c r="G154" s="3" t="s">
        <v>20</v>
      </c>
      <c r="H154" s="3" t="s">
        <v>20</v>
      </c>
      <c r="I154" s="64">
        <v>9358602.7100000009</v>
      </c>
      <c r="J154" s="64">
        <v>9358602.7100000009</v>
      </c>
      <c r="K154" s="65">
        <v>2.2071417414480616</v>
      </c>
      <c r="L154" s="65">
        <v>2.3584094868026102</v>
      </c>
      <c r="M154" s="66">
        <v>9358602.7100000009</v>
      </c>
      <c r="N154" s="5"/>
      <c r="O154" s="5"/>
      <c r="P154" s="5"/>
      <c r="Q154" s="67"/>
      <c r="R154" s="68"/>
    </row>
    <row r="155" spans="1:18" x14ac:dyDescent="0.25">
      <c r="A155" s="5" t="s">
        <v>424</v>
      </c>
      <c r="B155" s="3">
        <v>6829</v>
      </c>
      <c r="C155" s="5" t="s">
        <v>122</v>
      </c>
      <c r="D155" s="5" t="s">
        <v>425</v>
      </c>
      <c r="E155" s="5" t="s">
        <v>426</v>
      </c>
      <c r="F155" s="63" t="s">
        <v>95</v>
      </c>
      <c r="G155" s="3" t="s">
        <v>20</v>
      </c>
      <c r="H155" s="5"/>
      <c r="I155" s="64">
        <v>5824064.9400000004</v>
      </c>
      <c r="J155" s="64">
        <v>5824064.9400000004</v>
      </c>
      <c r="K155" s="65">
        <v>1.3681288114022589</v>
      </c>
      <c r="L155" s="65">
        <v>2.3490960789359931</v>
      </c>
      <c r="M155" s="66">
        <v>5824064.9400000004</v>
      </c>
      <c r="N155" s="5"/>
      <c r="O155" s="5"/>
      <c r="P155" s="5"/>
      <c r="Q155" s="67"/>
      <c r="R155" s="68"/>
    </row>
    <row r="156" spans="1:18" x14ac:dyDescent="0.25">
      <c r="A156" s="5" t="s">
        <v>427</v>
      </c>
      <c r="B156" s="3">
        <v>7143</v>
      </c>
      <c r="C156" s="5" t="s">
        <v>294</v>
      </c>
      <c r="D156" s="5" t="s">
        <v>428</v>
      </c>
      <c r="E156" s="5" t="s">
        <v>429</v>
      </c>
      <c r="F156" s="63" t="s">
        <v>164</v>
      </c>
      <c r="G156" s="3" t="s">
        <v>20</v>
      </c>
      <c r="H156" s="5"/>
      <c r="I156" s="64">
        <v>9921329.7799999993</v>
      </c>
      <c r="J156" s="64">
        <v>9921329.7799999993</v>
      </c>
      <c r="K156" s="65">
        <v>2.3175981518632467</v>
      </c>
      <c r="L156" s="65">
        <v>2.3359753211058432</v>
      </c>
      <c r="M156" s="66">
        <v>9921329.7799999993</v>
      </c>
      <c r="N156" s="5"/>
      <c r="O156" s="5"/>
      <c r="P156" s="5"/>
      <c r="Q156" s="67"/>
      <c r="R156" s="68"/>
    </row>
    <row r="157" spans="1:18" x14ac:dyDescent="0.25">
      <c r="A157" s="5" t="s">
        <v>430</v>
      </c>
      <c r="B157" s="3">
        <v>7108</v>
      </c>
      <c r="C157" s="5" t="s">
        <v>294</v>
      </c>
      <c r="D157" s="5" t="s">
        <v>431</v>
      </c>
      <c r="E157" s="5" t="s">
        <v>432</v>
      </c>
      <c r="F157" s="63" t="s">
        <v>164</v>
      </c>
      <c r="G157" s="3" t="s">
        <v>20</v>
      </c>
      <c r="H157" s="5"/>
      <c r="I157" s="64">
        <v>13068438.77</v>
      </c>
      <c r="J157" s="64">
        <v>12818438.77</v>
      </c>
      <c r="K157" s="65">
        <v>2.8403407696429102</v>
      </c>
      <c r="L157" s="65">
        <v>2.2158242673751993</v>
      </c>
      <c r="M157" s="66">
        <v>12818438.77</v>
      </c>
      <c r="N157" s="5"/>
      <c r="O157" s="5"/>
      <c r="P157" s="5"/>
      <c r="Q157" s="67"/>
      <c r="R157" s="68"/>
    </row>
    <row r="158" spans="1:18" x14ac:dyDescent="0.25">
      <c r="A158" s="5" t="s">
        <v>433</v>
      </c>
      <c r="B158" s="3">
        <v>6768</v>
      </c>
      <c r="C158" s="5" t="s">
        <v>37</v>
      </c>
      <c r="D158" s="5" t="s">
        <v>218</v>
      </c>
      <c r="E158" s="5" t="s">
        <v>434</v>
      </c>
      <c r="F158" s="63" t="s">
        <v>30</v>
      </c>
      <c r="G158" s="4"/>
      <c r="H158" s="3" t="s">
        <v>20</v>
      </c>
      <c r="I158" s="64">
        <v>4989907.6100000003</v>
      </c>
      <c r="J158" s="64">
        <v>4989907.6100000003</v>
      </c>
      <c r="K158" s="65">
        <v>1.0026507164453602</v>
      </c>
      <c r="L158" s="65">
        <v>2.009357276347167</v>
      </c>
      <c r="M158" s="66"/>
      <c r="N158" s="5"/>
      <c r="O158" s="5"/>
      <c r="P158" s="66">
        <v>4989907.6100000003</v>
      </c>
      <c r="Q158" s="67"/>
      <c r="R158" s="68"/>
    </row>
    <row r="159" spans="1:18" x14ac:dyDescent="0.25">
      <c r="A159" s="5" t="s">
        <v>435</v>
      </c>
      <c r="B159" s="3">
        <v>6936</v>
      </c>
      <c r="C159" s="5" t="s">
        <v>122</v>
      </c>
      <c r="D159" s="5" t="s">
        <v>436</v>
      </c>
      <c r="E159" s="5" t="s">
        <v>437</v>
      </c>
      <c r="F159" s="63" t="s">
        <v>95</v>
      </c>
      <c r="G159" s="69" t="s">
        <v>20</v>
      </c>
      <c r="H159" s="5"/>
      <c r="I159" s="64">
        <v>4941659.9400000004</v>
      </c>
      <c r="J159" s="64">
        <v>4941659.9400000004</v>
      </c>
      <c r="K159" s="65">
        <v>0.97465492704564538</v>
      </c>
      <c r="L159" s="65">
        <v>1.9723229418446089</v>
      </c>
      <c r="M159" s="66">
        <v>4941659.9400000004</v>
      </c>
      <c r="N159" s="5"/>
      <c r="O159" s="5"/>
      <c r="P159" s="5"/>
      <c r="Q159" s="67"/>
      <c r="R159" s="68"/>
    </row>
    <row r="160" spans="1:18" x14ac:dyDescent="0.25">
      <c r="A160" s="5" t="s">
        <v>438</v>
      </c>
      <c r="B160" s="3">
        <v>6712</v>
      </c>
      <c r="C160" s="5" t="s">
        <v>122</v>
      </c>
      <c r="D160" s="5" t="s">
        <v>439</v>
      </c>
      <c r="E160" s="5" t="s">
        <v>440</v>
      </c>
      <c r="F160" s="63" t="s">
        <v>95</v>
      </c>
      <c r="G160" s="69" t="s">
        <v>20</v>
      </c>
      <c r="H160" s="5"/>
      <c r="I160" s="64">
        <v>5246993.29</v>
      </c>
      <c r="J160" s="64">
        <v>5246993.29</v>
      </c>
      <c r="K160" s="65">
        <v>1.0042862587712553</v>
      </c>
      <c r="L160" s="65">
        <v>1.9140223805608396</v>
      </c>
      <c r="M160" s="66">
        <v>5246993.29</v>
      </c>
      <c r="N160" s="5"/>
      <c r="O160" s="5"/>
      <c r="P160" s="5"/>
      <c r="Q160" s="67"/>
      <c r="R160" s="68"/>
    </row>
    <row r="161" spans="1:18" x14ac:dyDescent="0.25">
      <c r="A161" s="5" t="s">
        <v>441</v>
      </c>
      <c r="B161" s="3">
        <v>6917</v>
      </c>
      <c r="C161" s="5" t="s">
        <v>122</v>
      </c>
      <c r="D161" s="5" t="s">
        <v>442</v>
      </c>
      <c r="E161" s="5" t="s">
        <v>443</v>
      </c>
      <c r="F161" s="63" t="s">
        <v>19</v>
      </c>
      <c r="G161" s="3" t="s">
        <v>20</v>
      </c>
      <c r="H161" s="3" t="s">
        <v>20</v>
      </c>
      <c r="I161" s="64">
        <v>4771074.8899999997</v>
      </c>
      <c r="J161" s="64">
        <v>4771074.8899999997</v>
      </c>
      <c r="K161" s="65">
        <v>0.86846244071334189</v>
      </c>
      <c r="L161" s="65">
        <v>1.8202657906997177</v>
      </c>
      <c r="M161" s="66">
        <v>4771074.8899999997</v>
      </c>
      <c r="N161" s="5"/>
      <c r="O161" s="5"/>
      <c r="P161" s="5"/>
      <c r="Q161" s="67"/>
      <c r="R161" s="68"/>
    </row>
    <row r="162" spans="1:18" x14ac:dyDescent="0.25">
      <c r="A162" s="5" t="s">
        <v>444</v>
      </c>
      <c r="B162" s="3">
        <v>6959</v>
      </c>
      <c r="C162" s="5" t="s">
        <v>122</v>
      </c>
      <c r="D162" s="5" t="s">
        <v>210</v>
      </c>
      <c r="E162" s="5" t="s">
        <v>445</v>
      </c>
      <c r="F162" s="63" t="s">
        <v>19</v>
      </c>
      <c r="G162" s="3" t="s">
        <v>20</v>
      </c>
      <c r="H162" s="3" t="s">
        <v>20</v>
      </c>
      <c r="I162" s="64">
        <v>1571630.59</v>
      </c>
      <c r="J162" s="64">
        <v>1571630.59</v>
      </c>
      <c r="K162" s="65">
        <v>0.25994519306481456</v>
      </c>
      <c r="L162" s="65">
        <v>1.6539840514609387</v>
      </c>
      <c r="M162" s="66">
        <v>1571630.59</v>
      </c>
      <c r="N162" s="5"/>
      <c r="O162" s="5"/>
      <c r="P162" s="5"/>
      <c r="Q162" s="67"/>
      <c r="R162" s="68"/>
    </row>
    <row r="163" spans="1:18" x14ac:dyDescent="0.25">
      <c r="A163" s="5" t="s">
        <v>446</v>
      </c>
      <c r="B163" s="3">
        <v>6805</v>
      </c>
      <c r="C163" s="5" t="s">
        <v>294</v>
      </c>
      <c r="D163" s="5" t="s">
        <v>447</v>
      </c>
      <c r="E163" s="5" t="s">
        <v>448</v>
      </c>
      <c r="F163" s="63" t="s">
        <v>19</v>
      </c>
      <c r="G163" s="3" t="s">
        <v>20</v>
      </c>
      <c r="H163" s="3" t="s">
        <v>20</v>
      </c>
      <c r="I163" s="64">
        <v>17030881.199999999</v>
      </c>
      <c r="J163" s="64">
        <v>17030881.199999999</v>
      </c>
      <c r="K163" s="65">
        <v>2.6476982578782353</v>
      </c>
      <c r="L163" s="65">
        <v>1.5546454859178018</v>
      </c>
      <c r="M163" s="66">
        <v>17030881.199999999</v>
      </c>
      <c r="N163" s="5"/>
      <c r="O163" s="5"/>
      <c r="P163" s="5"/>
      <c r="Q163" s="67"/>
      <c r="R163" s="68"/>
    </row>
    <row r="164" spans="1:18" x14ac:dyDescent="0.25">
      <c r="A164" s="5" t="s">
        <v>449</v>
      </c>
      <c r="B164" s="3">
        <v>6859</v>
      </c>
      <c r="C164" s="5" t="s">
        <v>122</v>
      </c>
      <c r="D164" s="5" t="s">
        <v>450</v>
      </c>
      <c r="E164" s="5" t="s">
        <v>451</v>
      </c>
      <c r="F164" s="63" t="s">
        <v>19</v>
      </c>
      <c r="G164" s="3" t="s">
        <v>20</v>
      </c>
      <c r="H164" s="3" t="s">
        <v>20</v>
      </c>
      <c r="I164" s="64">
        <v>13616786.970000001</v>
      </c>
      <c r="J164" s="64">
        <v>13616786.970000001</v>
      </c>
      <c r="K164" s="65">
        <v>2.0438309138057269</v>
      </c>
      <c r="L164" s="65">
        <v>1.500964154252115</v>
      </c>
      <c r="M164" s="66"/>
      <c r="N164" s="5"/>
      <c r="O164" s="5"/>
      <c r="P164" s="66">
        <v>13616786.970000001</v>
      </c>
      <c r="Q164" s="67"/>
      <c r="R164" s="68"/>
    </row>
    <row r="165" spans="1:18" x14ac:dyDescent="0.25">
      <c r="A165" s="5" t="s">
        <v>452</v>
      </c>
      <c r="B165" s="3">
        <v>6807</v>
      </c>
      <c r="C165" s="5" t="s">
        <v>294</v>
      </c>
      <c r="D165" s="5" t="s">
        <v>447</v>
      </c>
      <c r="E165" s="5" t="s">
        <v>453</v>
      </c>
      <c r="F165" s="63" t="s">
        <v>19</v>
      </c>
      <c r="G165" s="3" t="s">
        <v>20</v>
      </c>
      <c r="H165" s="3" t="s">
        <v>20</v>
      </c>
      <c r="I165" s="64">
        <v>8544527.3499999996</v>
      </c>
      <c r="J165" s="64">
        <v>8544527.3499999996</v>
      </c>
      <c r="K165" s="65">
        <v>1.0829091390107086</v>
      </c>
      <c r="L165" s="65">
        <v>1.2673716106844792</v>
      </c>
      <c r="M165" s="66">
        <v>8544527.3499999996</v>
      </c>
      <c r="N165" s="5"/>
      <c r="O165" s="5"/>
      <c r="P165" s="5"/>
      <c r="Q165" s="67"/>
    </row>
    <row r="166" spans="1:18" x14ac:dyDescent="0.25">
      <c r="A166" s="5" t="s">
        <v>454</v>
      </c>
      <c r="B166" s="3">
        <v>7159</v>
      </c>
      <c r="C166" s="5" t="s">
        <v>37</v>
      </c>
      <c r="D166" s="5" t="s">
        <v>231</v>
      </c>
      <c r="E166" s="5" t="s">
        <v>455</v>
      </c>
      <c r="F166" s="63" t="s">
        <v>30</v>
      </c>
      <c r="G166" s="69" t="s">
        <v>20</v>
      </c>
      <c r="H166" s="4" t="s">
        <v>20</v>
      </c>
      <c r="I166" s="64">
        <v>12547061.09</v>
      </c>
      <c r="J166" s="64">
        <v>12547061.09</v>
      </c>
      <c r="K166" s="65">
        <v>1.5578598500139682</v>
      </c>
      <c r="L166" s="65">
        <v>1.2416133458181546</v>
      </c>
      <c r="M166" s="66"/>
      <c r="N166" s="5"/>
      <c r="O166" s="5"/>
      <c r="P166" s="66">
        <v>12547061.09</v>
      </c>
      <c r="Q166" s="67"/>
      <c r="R166" s="68"/>
    </row>
    <row r="167" spans="1:18" x14ac:dyDescent="0.25">
      <c r="A167" s="5" t="s">
        <v>456</v>
      </c>
      <c r="B167" s="3">
        <v>6990</v>
      </c>
      <c r="C167" s="5" t="s">
        <v>294</v>
      </c>
      <c r="D167" s="5" t="s">
        <v>457</v>
      </c>
      <c r="E167" s="5" t="s">
        <v>458</v>
      </c>
      <c r="F167" s="63" t="s">
        <v>95</v>
      </c>
      <c r="G167" s="3" t="s">
        <v>20</v>
      </c>
      <c r="H167" s="5"/>
      <c r="I167" s="64">
        <v>7847452.75</v>
      </c>
      <c r="J167" s="64">
        <v>7847452.75</v>
      </c>
      <c r="K167" s="65">
        <v>0.30059317661427942</v>
      </c>
      <c r="L167" s="65">
        <v>0.38304553871226488</v>
      </c>
      <c r="M167" s="66"/>
      <c r="N167" s="5"/>
      <c r="O167" s="5"/>
      <c r="P167" s="66">
        <v>7847452.75</v>
      </c>
      <c r="Q167" s="67"/>
      <c r="R167" s="68"/>
    </row>
    <row r="168" spans="1:18" x14ac:dyDescent="0.25">
      <c r="A168" s="5" t="s">
        <v>459</v>
      </c>
      <c r="B168" s="3">
        <v>7032</v>
      </c>
      <c r="C168" s="5" t="s">
        <v>294</v>
      </c>
      <c r="D168" s="5" t="s">
        <v>460</v>
      </c>
      <c r="E168" s="5" t="s">
        <v>461</v>
      </c>
      <c r="F168" s="63" t="s">
        <v>19</v>
      </c>
      <c r="G168" s="3" t="s">
        <v>20</v>
      </c>
      <c r="H168" s="3" t="s">
        <v>20</v>
      </c>
      <c r="I168" s="64">
        <v>5604757.1799999997</v>
      </c>
      <c r="J168" s="64">
        <v>5604757.1799999997</v>
      </c>
      <c r="K168" s="65">
        <v>9.8169115281819975E-3</v>
      </c>
      <c r="L168" s="65">
        <v>1.7515319955720181E-2</v>
      </c>
      <c r="M168" s="66"/>
      <c r="N168" s="5"/>
      <c r="O168" s="5"/>
      <c r="P168" s="66">
        <v>5604757.1799999997</v>
      </c>
      <c r="Q168" s="67"/>
      <c r="R168" s="68"/>
    </row>
  </sheetData>
  <autoFilter ref="A1:R168" xr:uid="{00000000-0009-0000-0000-000000000000}"/>
  <conditionalFormatting sqref="G2 G5 G14 G20:G21 G24 G29 G31 G34 G37:G38 G47 G50:G51 G53 G56 G58:G59 G62:G64 G67 G71 G77:G84 G89 G92:G93 G95 G97:G101 G107 G109:G110 G117 G120 G122 G124 G127 G138:G141 G147 G150:G151 G154 G156:G157 G160 G162 G165:G168">
    <cfRule type="containsText" dxfId="2" priority="1" operator="containsText" text="Added">
      <formula>NOT(ISERROR(SEARCH(("Added"),(G2))))</formula>
    </cfRule>
    <cfRule type="containsText" dxfId="1" priority="2" operator="containsText" text="removed">
      <formula>NOT(ISERROR(SEARCH(("removed"),(G2))))</formula>
    </cfRule>
    <cfRule type="containsText" dxfId="0" priority="3" operator="containsText" text="unchanged">
      <formula>NOT(ISERROR(SEARCH(("unchanged"),(G2))))</formula>
    </cfRule>
  </conditionalFormatting>
  <pageMargins left="0.7" right="0.7" top="0.75" bottom="0.75" header="0.3" footer="0.3"/>
  <pageSetup scale="49" fitToHeight="0" orientation="landscape" horizontalDpi="1200" verticalDpi="1200" r:id="rId1"/>
  <headerFooter>
    <oddHeader>&amp;C&amp;"-,Bold"SMART SCALE Round 4
Consensus Funding Scenario</oddHeader>
    <oddFooter>&amp;L&amp;P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25"/>
  <sheetViews>
    <sheetView workbookViewId="0">
      <selection sqref="A1:M22"/>
    </sheetView>
  </sheetViews>
  <sheetFormatPr defaultRowHeight="15" x14ac:dyDescent="0.25"/>
  <cols>
    <col min="1" max="1" width="15" bestFit="1" customWidth="1"/>
    <col min="2" max="3" width="12.140625" bestFit="1" customWidth="1"/>
    <col min="5" max="5" width="12.140625" bestFit="1" customWidth="1"/>
    <col min="7" max="7" width="12.140625" bestFit="1" customWidth="1"/>
    <col min="9" max="9" width="12.140625" bestFit="1" customWidth="1"/>
    <col min="10" max="10" width="9.28515625" bestFit="1" customWidth="1"/>
    <col min="11" max="11" width="12.140625" customWidth="1"/>
    <col min="12" max="12" width="9.28515625" bestFit="1" customWidth="1"/>
    <col min="13" max="13" width="13.7109375" bestFit="1" customWidth="1"/>
    <col min="14" max="14" width="12.5703125" bestFit="1" customWidth="1"/>
    <col min="15" max="15" width="16.140625" bestFit="1" customWidth="1"/>
  </cols>
  <sheetData>
    <row r="1" spans="1:15" x14ac:dyDescent="0.25">
      <c r="A1" s="6" t="s">
        <v>462</v>
      </c>
      <c r="B1" s="6" t="s">
        <v>479</v>
      </c>
      <c r="C1" s="7" t="s">
        <v>478</v>
      </c>
      <c r="D1" s="76" t="s">
        <v>463</v>
      </c>
      <c r="E1" s="77"/>
      <c r="F1" s="78" t="s">
        <v>464</v>
      </c>
      <c r="G1" s="79"/>
      <c r="H1" s="80" t="s">
        <v>465</v>
      </c>
      <c r="I1" s="81"/>
      <c r="J1" s="82" t="s">
        <v>466</v>
      </c>
      <c r="K1" s="83"/>
      <c r="L1" s="84" t="s">
        <v>467</v>
      </c>
      <c r="M1" s="85"/>
    </row>
    <row r="2" spans="1:15" x14ac:dyDescent="0.25">
      <c r="A2" s="8"/>
      <c r="B2" s="56" t="s">
        <v>6</v>
      </c>
      <c r="C2" s="56" t="s">
        <v>7</v>
      </c>
      <c r="D2" s="9" t="s">
        <v>468</v>
      </c>
      <c r="E2" s="9" t="s">
        <v>469</v>
      </c>
      <c r="F2" s="10" t="s">
        <v>468</v>
      </c>
      <c r="G2" s="10" t="s">
        <v>470</v>
      </c>
      <c r="H2" s="11" t="s">
        <v>468</v>
      </c>
      <c r="I2" s="11" t="s">
        <v>470</v>
      </c>
      <c r="J2" s="12" t="s">
        <v>468</v>
      </c>
      <c r="K2" s="12" t="s">
        <v>469</v>
      </c>
      <c r="L2" s="13" t="s">
        <v>468</v>
      </c>
      <c r="M2" s="13" t="s">
        <v>482</v>
      </c>
    </row>
    <row r="3" spans="1:15" s="25" customFormat="1" x14ac:dyDescent="0.25">
      <c r="A3" s="5" t="s">
        <v>122</v>
      </c>
      <c r="B3" s="14">
        <v>71371134.130205452</v>
      </c>
      <c r="C3" s="15"/>
      <c r="D3" s="16">
        <v>15</v>
      </c>
      <c r="E3" s="17">
        <v>59778024</v>
      </c>
      <c r="F3" s="18">
        <v>1</v>
      </c>
      <c r="G3" s="19">
        <v>16816598.73</v>
      </c>
      <c r="H3" s="20">
        <v>0</v>
      </c>
      <c r="I3" s="21">
        <v>0</v>
      </c>
      <c r="J3" s="22">
        <v>1</v>
      </c>
      <c r="K3" s="23">
        <v>13616786.970000001</v>
      </c>
      <c r="L3" s="24">
        <v>17</v>
      </c>
      <c r="M3" s="15">
        <v>90211409.700000003</v>
      </c>
      <c r="N3" s="26"/>
      <c r="O3"/>
    </row>
    <row r="4" spans="1:15" s="25" customFormat="1" x14ac:dyDescent="0.25">
      <c r="A4" s="5" t="s">
        <v>41</v>
      </c>
      <c r="B4" s="14">
        <v>112856880.21871242</v>
      </c>
      <c r="C4" s="15"/>
      <c r="D4" s="16">
        <v>12</v>
      </c>
      <c r="E4" s="17">
        <v>108832672.06</v>
      </c>
      <c r="F4" s="18">
        <v>6</v>
      </c>
      <c r="G4" s="19">
        <v>43758642.779999994</v>
      </c>
      <c r="H4" s="20">
        <v>1</v>
      </c>
      <c r="I4" s="21">
        <v>7549146.9000000004</v>
      </c>
      <c r="J4" s="22">
        <v>2</v>
      </c>
      <c r="K4" s="23">
        <v>4071371</v>
      </c>
      <c r="L4" s="4">
        <v>21</v>
      </c>
      <c r="M4" s="15">
        <v>164211832.74000001</v>
      </c>
      <c r="N4" s="26"/>
    </row>
    <row r="5" spans="1:15" s="25" customFormat="1" x14ac:dyDescent="0.25">
      <c r="A5" s="5" t="s">
        <v>48</v>
      </c>
      <c r="B5" s="14">
        <v>68183299.778156102</v>
      </c>
      <c r="C5" s="15"/>
      <c r="D5" s="16">
        <v>6</v>
      </c>
      <c r="E5" s="17">
        <v>55765285</v>
      </c>
      <c r="F5" s="18">
        <v>3</v>
      </c>
      <c r="G5" s="19">
        <v>30365852.270000003</v>
      </c>
      <c r="H5" s="20">
        <v>1</v>
      </c>
      <c r="I5" s="21">
        <v>9762553.2300000004</v>
      </c>
      <c r="J5" s="22">
        <v>2</v>
      </c>
      <c r="K5" s="23">
        <v>17421385</v>
      </c>
      <c r="L5" s="4">
        <v>12</v>
      </c>
      <c r="M5" s="15">
        <v>113315075.50000001</v>
      </c>
      <c r="N5" s="26"/>
    </row>
    <row r="6" spans="1:15" s="25" customFormat="1" x14ac:dyDescent="0.25">
      <c r="A6" s="5" t="s">
        <v>16</v>
      </c>
      <c r="B6" s="14">
        <v>115601411.37277047</v>
      </c>
      <c r="C6" s="15"/>
      <c r="D6" s="16">
        <v>15</v>
      </c>
      <c r="E6" s="17">
        <v>74968096</v>
      </c>
      <c r="F6" s="18">
        <v>2</v>
      </c>
      <c r="G6" s="19">
        <v>1229498.1399999999</v>
      </c>
      <c r="H6" s="20">
        <v>2</v>
      </c>
      <c r="I6" s="21">
        <v>49705649</v>
      </c>
      <c r="J6" s="22">
        <v>5</v>
      </c>
      <c r="K6" s="23">
        <v>42488607</v>
      </c>
      <c r="L6" s="4">
        <v>24</v>
      </c>
      <c r="M6" s="15">
        <v>168391850.13999999</v>
      </c>
      <c r="N6" s="26"/>
    </row>
    <row r="7" spans="1:15" s="25" customFormat="1" x14ac:dyDescent="0.25">
      <c r="A7" s="5" t="s">
        <v>294</v>
      </c>
      <c r="B7" s="14">
        <v>111952581.34813128</v>
      </c>
      <c r="C7" s="15"/>
      <c r="D7" s="16">
        <v>8</v>
      </c>
      <c r="E7" s="17">
        <v>102350118</v>
      </c>
      <c r="F7" s="18">
        <v>1</v>
      </c>
      <c r="G7" s="19">
        <v>38659408.219999999</v>
      </c>
      <c r="H7" s="20">
        <v>0</v>
      </c>
      <c r="I7" s="21">
        <v>0</v>
      </c>
      <c r="J7" s="22">
        <v>2</v>
      </c>
      <c r="K7" s="23">
        <v>13452210</v>
      </c>
      <c r="L7" s="4">
        <v>11</v>
      </c>
      <c r="M7" s="15">
        <v>154461736.22</v>
      </c>
      <c r="N7" s="26"/>
    </row>
    <row r="8" spans="1:15" s="25" customFormat="1" x14ac:dyDescent="0.25">
      <c r="A8" s="5" t="s">
        <v>25</v>
      </c>
      <c r="B8" s="14">
        <v>106355894.55931018</v>
      </c>
      <c r="C8" s="15"/>
      <c r="D8" s="16">
        <v>7</v>
      </c>
      <c r="E8" s="17">
        <v>70166581</v>
      </c>
      <c r="F8" s="18">
        <v>0</v>
      </c>
      <c r="G8" s="19">
        <v>0</v>
      </c>
      <c r="H8" s="20">
        <v>3</v>
      </c>
      <c r="I8" s="21">
        <v>113921808.7</v>
      </c>
      <c r="J8" s="22">
        <v>1</v>
      </c>
      <c r="K8" s="23">
        <v>54292419</v>
      </c>
      <c r="L8" s="4">
        <v>11</v>
      </c>
      <c r="M8" s="15">
        <v>238380808.69999999</v>
      </c>
      <c r="N8" s="26"/>
    </row>
    <row r="9" spans="1:15" s="25" customFormat="1" x14ac:dyDescent="0.25">
      <c r="A9" s="5" t="s">
        <v>37</v>
      </c>
      <c r="B9" s="14">
        <v>118716865.29100986</v>
      </c>
      <c r="C9" s="15"/>
      <c r="D9" s="16">
        <v>11</v>
      </c>
      <c r="E9" s="17">
        <v>80744999</v>
      </c>
      <c r="F9" s="18">
        <v>3</v>
      </c>
      <c r="G9" s="19">
        <v>45599353</v>
      </c>
      <c r="H9" s="20">
        <v>1</v>
      </c>
      <c r="I9" s="21">
        <v>17168958</v>
      </c>
      <c r="J9" s="22">
        <v>4</v>
      </c>
      <c r="K9" s="23">
        <v>43144414</v>
      </c>
      <c r="L9" s="4">
        <v>19</v>
      </c>
      <c r="M9" s="15">
        <v>186657724</v>
      </c>
      <c r="N9" s="26"/>
    </row>
    <row r="10" spans="1:15" s="25" customFormat="1" x14ac:dyDescent="0.25">
      <c r="A10" s="5" t="s">
        <v>81</v>
      </c>
      <c r="B10" s="14">
        <v>103311186.35382761</v>
      </c>
      <c r="C10" s="15"/>
      <c r="D10" s="16">
        <v>23</v>
      </c>
      <c r="E10" s="17">
        <v>104432275</v>
      </c>
      <c r="F10" s="18">
        <v>6</v>
      </c>
      <c r="G10" s="19">
        <v>38331470</v>
      </c>
      <c r="H10" s="20">
        <v>0</v>
      </c>
      <c r="I10" s="21">
        <v>0</v>
      </c>
      <c r="J10" s="22">
        <v>0</v>
      </c>
      <c r="K10" s="23">
        <v>0</v>
      </c>
      <c r="L10" s="4">
        <v>29</v>
      </c>
      <c r="M10" s="15">
        <v>142763745</v>
      </c>
      <c r="N10" s="26"/>
    </row>
    <row r="11" spans="1:15" s="25" customFormat="1" x14ac:dyDescent="0.25">
      <c r="A11" s="5" t="s">
        <v>60</v>
      </c>
      <c r="B11" s="14">
        <v>52991786.019506015</v>
      </c>
      <c r="C11" s="15"/>
      <c r="D11" s="16">
        <v>12</v>
      </c>
      <c r="E11" s="17">
        <v>46529136</v>
      </c>
      <c r="F11" s="18">
        <v>8</v>
      </c>
      <c r="G11" s="19">
        <v>27092334.920000002</v>
      </c>
      <c r="H11" s="20">
        <v>0</v>
      </c>
      <c r="I11" s="21">
        <v>0</v>
      </c>
      <c r="J11" s="22">
        <v>2</v>
      </c>
      <c r="K11" s="23">
        <v>5446627</v>
      </c>
      <c r="L11" s="4">
        <v>22</v>
      </c>
      <c r="M11" s="15">
        <v>79068097.920000002</v>
      </c>
      <c r="N11" s="26"/>
    </row>
    <row r="12" spans="1:15" s="25" customFormat="1" ht="15.75" thickBot="1" x14ac:dyDescent="0.3">
      <c r="A12" s="27" t="s">
        <v>102</v>
      </c>
      <c r="B12" s="28"/>
      <c r="C12" s="29"/>
      <c r="D12" s="30">
        <v>0</v>
      </c>
      <c r="E12" s="31">
        <v>0</v>
      </c>
      <c r="F12" s="32">
        <v>0</v>
      </c>
      <c r="G12" s="33">
        <v>0</v>
      </c>
      <c r="H12" s="34">
        <v>1</v>
      </c>
      <c r="I12" s="35">
        <v>49999999.840000004</v>
      </c>
      <c r="J12" s="36">
        <v>0</v>
      </c>
      <c r="K12" s="37">
        <v>0</v>
      </c>
      <c r="L12" s="38">
        <v>1</v>
      </c>
      <c r="M12" s="29">
        <v>49999999.840000004</v>
      </c>
      <c r="N12" s="26"/>
    </row>
    <row r="13" spans="1:15" s="25" customFormat="1" ht="15.75" thickTop="1" x14ac:dyDescent="0.25">
      <c r="A13" s="39" t="s">
        <v>467</v>
      </c>
      <c r="B13" s="40">
        <v>861341039.07162941</v>
      </c>
      <c r="C13" s="40">
        <v>472406224</v>
      </c>
      <c r="D13" s="41">
        <v>109</v>
      </c>
      <c r="E13" s="42">
        <v>703567186.05999994</v>
      </c>
      <c r="F13" s="43">
        <v>30</v>
      </c>
      <c r="G13" s="44">
        <v>241853158.06</v>
      </c>
      <c r="H13" s="45">
        <v>9</v>
      </c>
      <c r="I13" s="46">
        <v>248108115.67000002</v>
      </c>
      <c r="J13" s="74">
        <v>19</v>
      </c>
      <c r="K13" s="47">
        <v>193933819.97</v>
      </c>
      <c r="L13" s="48">
        <v>167</v>
      </c>
      <c r="M13" s="40">
        <v>1387462279.76</v>
      </c>
      <c r="N13" s="26"/>
      <c r="O13" s="49"/>
    </row>
    <row r="15" spans="1:15" x14ac:dyDescent="0.25">
      <c r="A15" s="50" t="s">
        <v>463</v>
      </c>
      <c r="B15" s="50" t="s">
        <v>471</v>
      </c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</row>
    <row r="16" spans="1:15" x14ac:dyDescent="0.25">
      <c r="A16" s="51" t="s">
        <v>464</v>
      </c>
      <c r="B16" s="51" t="s">
        <v>472</v>
      </c>
      <c r="C16" s="52"/>
      <c r="D16" s="51"/>
      <c r="E16" s="51"/>
      <c r="F16" s="51"/>
      <c r="G16" s="51"/>
      <c r="H16" s="51"/>
      <c r="I16" s="51"/>
      <c r="J16" s="51"/>
      <c r="K16" s="51"/>
      <c r="L16" s="51"/>
      <c r="M16" s="51"/>
    </row>
    <row r="17" spans="1:13" x14ac:dyDescent="0.25">
      <c r="A17" s="51"/>
      <c r="B17" s="51" t="s">
        <v>473</v>
      </c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</row>
    <row r="18" spans="1:13" x14ac:dyDescent="0.25">
      <c r="A18" s="51"/>
      <c r="B18" s="51" t="s">
        <v>474</v>
      </c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</row>
    <row r="19" spans="1:13" x14ac:dyDescent="0.25">
      <c r="A19" s="53" t="s">
        <v>465</v>
      </c>
      <c r="B19" s="53" t="s">
        <v>475</v>
      </c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</row>
    <row r="20" spans="1:13" x14ac:dyDescent="0.25">
      <c r="A20" s="54" t="s">
        <v>476</v>
      </c>
      <c r="B20" s="54" t="s">
        <v>477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</row>
    <row r="22" spans="1:13" x14ac:dyDescent="0.25">
      <c r="A22" s="75" t="s">
        <v>481</v>
      </c>
    </row>
    <row r="23" spans="1:13" x14ac:dyDescent="0.25">
      <c r="E23" s="55"/>
      <c r="I23" s="55"/>
    </row>
    <row r="25" spans="1:13" x14ac:dyDescent="0.25">
      <c r="B25" s="55"/>
    </row>
  </sheetData>
  <mergeCells count="5">
    <mergeCell ref="D1:E1"/>
    <mergeCell ref="F1:G1"/>
    <mergeCell ref="H1:I1"/>
    <mergeCell ref="J1:K1"/>
    <mergeCell ref="L1:M1"/>
  </mergeCells>
  <pageMargins left="0.7" right="0.7" top="0.75" bottom="0.75" header="0.3" footer="0.3"/>
  <pageSetup scale="84" orientation="landscape" horizontalDpi="1200" verticalDpi="1200" r:id="rId1"/>
  <headerFooter>
    <oddHeader>&amp;C&amp;"-,Bold"SMART SCALE Round 4
Consensus Funding Scenario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9F93569CE05147B21C5A18A2874FDD" ma:contentTypeVersion="16" ma:contentTypeDescription="Create a new document." ma:contentTypeScope="" ma:versionID="aa5e43b560d8121f9c9fbaad38757d0c">
  <xsd:schema xmlns:xsd="http://www.w3.org/2001/XMLSchema" xmlns:xs="http://www.w3.org/2001/XMLSchema" xmlns:p="http://schemas.microsoft.com/office/2006/metadata/properties" xmlns:ns2="4a7c050e-656f-4a5d-b04a-1ef0cb6cbdb7" xmlns:ns3="275986ff-652a-4b0d-97e3-ba88febbc6e8" targetNamespace="http://schemas.microsoft.com/office/2006/metadata/properties" ma:root="true" ma:fieldsID="080a062c121579a5fd0bed3fddc0c273" ns2:_="" ns3:_="">
    <xsd:import namespace="4a7c050e-656f-4a5d-b04a-1ef0cb6cbdb7"/>
    <xsd:import namespace="275986ff-652a-4b0d-97e3-ba88febbc6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7c050e-656f-4a5d-b04a-1ef0cb6cbd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0920e099-540f-4e49-b54d-0e500676cc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5986ff-652a-4b0d-97e3-ba88febbc6e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880a464-30f6-473c-99eb-7d5523f36049}" ma:internalName="TaxCatchAll" ma:showField="CatchAllData" ma:web="275986ff-652a-4b0d-97e3-ba88febbc6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5986ff-652a-4b0d-97e3-ba88febbc6e8" xsi:nil="true"/>
    <lcf76f155ced4ddcb4097134ff3c332f xmlns="4a7c050e-656f-4a5d-b04a-1ef0cb6cbdb7">
      <Terms xmlns="http://schemas.microsoft.com/office/infopath/2007/PartnerControls"/>
    </lcf76f155ced4ddcb4097134ff3c332f>
    <SharedWithUsers xmlns="275986ff-652a-4b0d-97e3-ba88febbc6e8">
      <UserInfo>
        <DisplayName/>
        <AccountId xsi:nil="true"/>
        <AccountType/>
      </UserInfo>
    </SharedWithUsers>
    <MediaLengthInSeconds xmlns="4a7c050e-656f-4a5d-b04a-1ef0cb6cbdb7" xsi:nil="true"/>
  </documentManagement>
</p:properties>
</file>

<file path=customXml/itemProps1.xml><?xml version="1.0" encoding="utf-8"?>
<ds:datastoreItem xmlns:ds="http://schemas.openxmlformats.org/officeDocument/2006/customXml" ds:itemID="{957E24EE-F5B1-4194-8682-D29B6EBAE54D}"/>
</file>

<file path=customXml/itemProps2.xml><?xml version="1.0" encoding="utf-8"?>
<ds:datastoreItem xmlns:ds="http://schemas.openxmlformats.org/officeDocument/2006/customXml" ds:itemID="{A81DEE3E-BE50-4509-BFBA-F76F6D1BA540}"/>
</file>

<file path=customXml/itemProps3.xml><?xml version="1.0" encoding="utf-8"?>
<ds:datastoreItem xmlns:ds="http://schemas.openxmlformats.org/officeDocument/2006/customXml" ds:itemID="{7C4D4384-70BD-417C-88F2-F30009990E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Final R4 Projects</vt:lpstr>
      <vt:lpstr>consensus summary</vt:lpstr>
      <vt:lpstr>'Final R4 Projects'!Print_Area</vt:lpstr>
      <vt:lpstr>'Final R4 Projects'!Print_Titles</vt:lpstr>
    </vt:vector>
  </TitlesOfParts>
  <Company>Virginia Information Technologies Agency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VITA Program</dc:creator>
  <cp:lastModifiedBy>Scully, Casey (VDOT)</cp:lastModifiedBy>
  <cp:lastPrinted>2021-05-20T14:30:16Z</cp:lastPrinted>
  <dcterms:created xsi:type="dcterms:W3CDTF">2021-05-18T15:30:31Z</dcterms:created>
  <dcterms:modified xsi:type="dcterms:W3CDTF">2024-04-10T20:02:13Z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0x010100649F93569CE05147B21C5A18A2874FDD</vt:lpwstr>
  </property>
  <property fmtid="{D5CDD505-2E9C-101B-9397-08002B2CF9AE}" pid="3" name="Order">
    <vt:r8>57200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  <property fmtid="{D5CDD505-2E9C-101B-9397-08002B2CF9AE}" pid="12" name="MediaServiceImageTags">
    <vt:lpwstr/>
  </property>
</Properties>
</file>