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Girls Only/PreApp Website Updates/"/>
    </mc:Choice>
  </mc:AlternateContent>
  <xr:revisionPtr revIDLastSave="9" documentId="8_{5E3A41AB-67A3-4958-B8A3-05E70E6F3EF4}" xr6:coauthVersionLast="47" xr6:coauthVersionMax="47" xr10:uidLastSave="{58F4B7F2-B57B-40B1-813C-45AB9A387820}"/>
  <bookViews>
    <workbookView xWindow="28680" yWindow="-120" windowWidth="29040" windowHeight="15720" xr2:uid="{09547540-75E9-4E12-89B9-6A49E49E2D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5" i="1" l="1"/>
  <c r="E255" i="1" s="1"/>
  <c r="F254" i="1"/>
  <c r="E254" i="1" s="1"/>
  <c r="F253" i="1"/>
  <c r="E253" i="1" s="1"/>
  <c r="F252" i="1"/>
  <c r="E252" i="1" s="1"/>
  <c r="F251" i="1"/>
  <c r="E251" i="1"/>
  <c r="F250" i="1"/>
  <c r="E250" i="1"/>
  <c r="F249" i="1"/>
  <c r="E249" i="1" s="1"/>
  <c r="F248" i="1"/>
  <c r="E248" i="1" s="1"/>
  <c r="F247" i="1"/>
  <c r="E247" i="1"/>
  <c r="F245" i="1"/>
  <c r="E245" i="1"/>
  <c r="F244" i="1"/>
  <c r="E244" i="1" s="1"/>
  <c r="F243" i="1"/>
  <c r="E243" i="1"/>
  <c r="F241" i="1"/>
  <c r="E241" i="1"/>
  <c r="F240" i="1"/>
  <c r="E240" i="1"/>
  <c r="F239" i="1"/>
  <c r="E239" i="1" s="1"/>
  <c r="F238" i="1"/>
  <c r="E238" i="1"/>
  <c r="F237" i="1"/>
  <c r="E237" i="1"/>
  <c r="F236" i="1"/>
  <c r="E236" i="1"/>
  <c r="F235" i="1"/>
  <c r="E235" i="1" s="1"/>
  <c r="F234" i="1"/>
  <c r="E234" i="1"/>
  <c r="F233" i="1"/>
  <c r="E233" i="1"/>
  <c r="F232" i="1"/>
  <c r="E232" i="1"/>
  <c r="F231" i="1"/>
  <c r="E231" i="1" s="1"/>
  <c r="F230" i="1"/>
  <c r="E230" i="1"/>
  <c r="F229" i="1"/>
  <c r="E229" i="1"/>
  <c r="F228" i="1"/>
  <c r="E228" i="1"/>
  <c r="F227" i="1"/>
  <c r="E227" i="1" s="1"/>
  <c r="F226" i="1"/>
  <c r="E226" i="1"/>
  <c r="F225" i="1"/>
  <c r="E225" i="1"/>
  <c r="F224" i="1"/>
  <c r="E224" i="1"/>
  <c r="F223" i="1"/>
  <c r="E223" i="1" s="1"/>
  <c r="F222" i="1"/>
  <c r="E222" i="1"/>
  <c r="F221" i="1"/>
  <c r="E221" i="1"/>
  <c r="F220" i="1"/>
  <c r="E220" i="1"/>
  <c r="F219" i="1"/>
  <c r="E219" i="1" s="1"/>
  <c r="F218" i="1"/>
  <c r="E218" i="1"/>
  <c r="F217" i="1"/>
  <c r="E217" i="1"/>
  <c r="F216" i="1"/>
  <c r="E216" i="1"/>
  <c r="F215" i="1"/>
  <c r="E215" i="1" s="1"/>
  <c r="F214" i="1"/>
  <c r="E214" i="1"/>
  <c r="F213" i="1"/>
  <c r="E213" i="1"/>
  <c r="F212" i="1"/>
  <c r="E212" i="1"/>
  <c r="F211" i="1"/>
  <c r="E211" i="1" s="1"/>
  <c r="F210" i="1"/>
  <c r="E210" i="1"/>
  <c r="F209" i="1"/>
  <c r="E209" i="1"/>
  <c r="F208" i="1"/>
  <c r="E208" i="1"/>
  <c r="F207" i="1"/>
  <c r="E207" i="1" s="1"/>
  <c r="F206" i="1"/>
  <c r="E206" i="1"/>
  <c r="F205" i="1"/>
  <c r="E205" i="1"/>
  <c r="F204" i="1"/>
  <c r="E204" i="1"/>
  <c r="F203" i="1"/>
  <c r="E203" i="1" s="1"/>
  <c r="F202" i="1"/>
  <c r="E202" i="1"/>
  <c r="F201" i="1"/>
  <c r="E201" i="1"/>
  <c r="F200" i="1"/>
  <c r="E200" i="1"/>
  <c r="F199" i="1"/>
  <c r="E199" i="1" s="1"/>
  <c r="F198" i="1"/>
  <c r="E198" i="1"/>
  <c r="F197" i="1"/>
  <c r="E197" i="1"/>
  <c r="F196" i="1"/>
  <c r="E196" i="1"/>
  <c r="F195" i="1"/>
  <c r="E195" i="1" s="1"/>
  <c r="F194" i="1"/>
  <c r="E194" i="1"/>
  <c r="F193" i="1"/>
  <c r="E193" i="1"/>
  <c r="F192" i="1"/>
  <c r="E192" i="1"/>
  <c r="F191" i="1"/>
  <c r="E191" i="1" s="1"/>
  <c r="F190" i="1"/>
  <c r="E190" i="1"/>
  <c r="F189" i="1"/>
  <c r="E189" i="1"/>
  <c r="F188" i="1"/>
  <c r="E188" i="1"/>
  <c r="F187" i="1"/>
  <c r="E187" i="1" s="1"/>
  <c r="F186" i="1"/>
  <c r="E186" i="1"/>
  <c r="F185" i="1"/>
  <c r="E185" i="1"/>
  <c r="F184" i="1"/>
  <c r="E184" i="1"/>
  <c r="F183" i="1"/>
  <c r="E183" i="1" s="1"/>
  <c r="F182" i="1"/>
  <c r="E182" i="1"/>
  <c r="F181" i="1"/>
  <c r="E181" i="1"/>
  <c r="F180" i="1"/>
  <c r="E180" i="1"/>
  <c r="F179" i="1"/>
  <c r="E179" i="1" s="1"/>
  <c r="F178" i="1"/>
  <c r="E178" i="1"/>
  <c r="F177" i="1"/>
  <c r="E177" i="1"/>
  <c r="F176" i="1"/>
  <c r="E176" i="1"/>
  <c r="F175" i="1"/>
  <c r="E175" i="1" s="1"/>
  <c r="F174" i="1"/>
  <c r="E174" i="1"/>
  <c r="F173" i="1"/>
  <c r="E173" i="1"/>
  <c r="F172" i="1"/>
  <c r="E172" i="1"/>
  <c r="F171" i="1"/>
  <c r="E171" i="1" s="1"/>
  <c r="F170" i="1"/>
  <c r="E170" i="1"/>
  <c r="F169" i="1"/>
  <c r="E169" i="1"/>
  <c r="F168" i="1"/>
  <c r="E168" i="1"/>
  <c r="F167" i="1"/>
  <c r="E167" i="1" s="1"/>
  <c r="F166" i="1"/>
  <c r="E166" i="1"/>
  <c r="F165" i="1"/>
  <c r="E165" i="1"/>
  <c r="F164" i="1"/>
  <c r="E164" i="1"/>
  <c r="F163" i="1"/>
  <c r="E163" i="1" s="1"/>
  <c r="F162" i="1"/>
  <c r="E162" i="1"/>
  <c r="F161" i="1"/>
  <c r="E161" i="1"/>
  <c r="F160" i="1"/>
  <c r="E160" i="1"/>
  <c r="F159" i="1"/>
  <c r="E159" i="1" s="1"/>
  <c r="F158" i="1"/>
  <c r="E158" i="1"/>
  <c r="F157" i="1"/>
  <c r="E157" i="1"/>
  <c r="F156" i="1"/>
  <c r="E156" i="1"/>
  <c r="F155" i="1"/>
  <c r="E155" i="1" s="1"/>
  <c r="F154" i="1"/>
  <c r="E154" i="1"/>
  <c r="F153" i="1"/>
  <c r="E153" i="1"/>
  <c r="F152" i="1"/>
  <c r="E152" i="1"/>
  <c r="F151" i="1"/>
  <c r="E151" i="1" s="1"/>
  <c r="F150" i="1"/>
  <c r="E150" i="1"/>
  <c r="F149" i="1"/>
  <c r="E149" i="1"/>
  <c r="F148" i="1"/>
  <c r="E148" i="1"/>
  <c r="F147" i="1"/>
  <c r="E147" i="1" s="1"/>
  <c r="F146" i="1"/>
  <c r="E146" i="1"/>
  <c r="F145" i="1"/>
  <c r="E145" i="1"/>
  <c r="F144" i="1"/>
  <c r="E144" i="1"/>
  <c r="F143" i="1"/>
  <c r="E143" i="1" s="1"/>
  <c r="F142" i="1"/>
  <c r="E142" i="1"/>
  <c r="F141" i="1"/>
  <c r="E141" i="1"/>
  <c r="F140" i="1"/>
  <c r="E140" i="1"/>
  <c r="F139" i="1"/>
  <c r="E139" i="1" s="1"/>
  <c r="F138" i="1"/>
  <c r="E138" i="1"/>
  <c r="F137" i="1"/>
  <c r="E137" i="1"/>
  <c r="F136" i="1"/>
  <c r="E136" i="1"/>
  <c r="F135" i="1"/>
  <c r="E135" i="1" s="1"/>
  <c r="F134" i="1"/>
  <c r="E134" i="1"/>
  <c r="F133" i="1"/>
  <c r="E133" i="1"/>
  <c r="F132" i="1"/>
  <c r="E132" i="1"/>
  <c r="F131" i="1"/>
  <c r="E131" i="1" s="1"/>
  <c r="F130" i="1"/>
  <c r="E130" i="1"/>
  <c r="F129" i="1"/>
  <c r="E129" i="1"/>
  <c r="F128" i="1"/>
  <c r="E128" i="1"/>
  <c r="F127" i="1"/>
  <c r="E127" i="1" s="1"/>
  <c r="F126" i="1"/>
  <c r="E126" i="1"/>
  <c r="F125" i="1"/>
  <c r="E125" i="1"/>
  <c r="F124" i="1"/>
  <c r="E124" i="1"/>
  <c r="F123" i="1"/>
  <c r="E123" i="1" s="1"/>
  <c r="F122" i="1"/>
  <c r="E122" i="1"/>
  <c r="F121" i="1"/>
  <c r="E121" i="1"/>
  <c r="F120" i="1"/>
  <c r="E120" i="1"/>
  <c r="F119" i="1"/>
  <c r="E119" i="1" s="1"/>
  <c r="F118" i="1"/>
  <c r="E118" i="1"/>
  <c r="F117" i="1"/>
  <c r="E117" i="1"/>
  <c r="F116" i="1"/>
  <c r="E116" i="1"/>
  <c r="F115" i="1"/>
  <c r="E115" i="1" s="1"/>
  <c r="F114" i="1"/>
  <c r="E114" i="1"/>
  <c r="F113" i="1"/>
  <c r="E113" i="1"/>
  <c r="F112" i="1"/>
  <c r="E112" i="1"/>
  <c r="F111" i="1"/>
  <c r="E111" i="1" s="1"/>
  <c r="F110" i="1"/>
  <c r="E110" i="1"/>
  <c r="F109" i="1"/>
  <c r="E109" i="1"/>
  <c r="F108" i="1"/>
  <c r="E108" i="1"/>
  <c r="F107" i="1"/>
  <c r="E107" i="1" s="1"/>
  <c r="F106" i="1"/>
  <c r="E106" i="1"/>
  <c r="F105" i="1"/>
  <c r="E105" i="1"/>
  <c r="F104" i="1"/>
  <c r="E104" i="1"/>
  <c r="F103" i="1"/>
  <c r="E103" i="1" s="1"/>
  <c r="F102" i="1"/>
  <c r="E102" i="1"/>
  <c r="F101" i="1"/>
  <c r="E101" i="1" s="1"/>
  <c r="F100" i="1"/>
  <c r="E100" i="1"/>
  <c r="F99" i="1"/>
  <c r="E99" i="1" s="1"/>
  <c r="F98" i="1"/>
  <c r="E98" i="1"/>
  <c r="F97" i="1"/>
  <c r="E97" i="1"/>
  <c r="F96" i="1"/>
  <c r="E96" i="1"/>
  <c r="F95" i="1"/>
  <c r="E95" i="1" s="1"/>
  <c r="F94" i="1"/>
  <c r="E94" i="1"/>
  <c r="F93" i="1"/>
  <c r="E93" i="1"/>
  <c r="F92" i="1"/>
  <c r="E92" i="1"/>
  <c r="F91" i="1"/>
  <c r="E91" i="1" s="1"/>
  <c r="F90" i="1"/>
  <c r="E90" i="1"/>
  <c r="F89" i="1"/>
  <c r="E89" i="1"/>
  <c r="F88" i="1"/>
  <c r="E88" i="1"/>
  <c r="F87" i="1"/>
  <c r="E87" i="1" s="1"/>
  <c r="F86" i="1"/>
  <c r="E86" i="1"/>
  <c r="F85" i="1"/>
  <c r="E85" i="1"/>
  <c r="F84" i="1"/>
  <c r="E84" i="1"/>
  <c r="F83" i="1"/>
  <c r="E83" i="1" s="1"/>
  <c r="F82" i="1"/>
  <c r="E82" i="1"/>
  <c r="F81" i="1"/>
  <c r="E81" i="1"/>
  <c r="F80" i="1"/>
  <c r="E80" i="1"/>
  <c r="F79" i="1"/>
  <c r="E79" i="1" s="1"/>
  <c r="F78" i="1"/>
  <c r="E78" i="1"/>
  <c r="F77" i="1"/>
  <c r="E77" i="1"/>
  <c r="F76" i="1"/>
  <c r="E76" i="1"/>
  <c r="F75" i="1"/>
  <c r="E75" i="1" s="1"/>
  <c r="F74" i="1"/>
  <c r="E74" i="1"/>
  <c r="F73" i="1"/>
  <c r="E73" i="1"/>
  <c r="F72" i="1"/>
  <c r="E72" i="1"/>
  <c r="F71" i="1"/>
  <c r="E71" i="1" s="1"/>
  <c r="F70" i="1"/>
  <c r="E70" i="1"/>
  <c r="F69" i="1"/>
  <c r="E69" i="1"/>
  <c r="F68" i="1"/>
  <c r="E68" i="1"/>
  <c r="F67" i="1"/>
  <c r="E67" i="1" s="1"/>
  <c r="F66" i="1"/>
  <c r="E66" i="1"/>
  <c r="F65" i="1"/>
  <c r="E65" i="1"/>
  <c r="F64" i="1"/>
  <c r="E64" i="1"/>
  <c r="F63" i="1"/>
  <c r="E63" i="1" s="1"/>
  <c r="F62" i="1"/>
  <c r="E62" i="1"/>
  <c r="F61" i="1"/>
  <c r="E61" i="1"/>
  <c r="F60" i="1"/>
  <c r="E60" i="1"/>
  <c r="F59" i="1"/>
  <c r="E59" i="1" s="1"/>
  <c r="F58" i="1"/>
  <c r="E58" i="1"/>
  <c r="F57" i="1"/>
  <c r="E57" i="1"/>
  <c r="F56" i="1"/>
  <c r="E56" i="1"/>
  <c r="F55" i="1"/>
  <c r="E55" i="1" s="1"/>
  <c r="F54" i="1"/>
  <c r="E54" i="1"/>
  <c r="F53" i="1"/>
  <c r="E53" i="1"/>
  <c r="F52" i="1"/>
  <c r="E52" i="1"/>
  <c r="F51" i="1"/>
  <c r="E51" i="1" s="1"/>
  <c r="F50" i="1"/>
  <c r="E50" i="1"/>
  <c r="F49" i="1"/>
  <c r="E49" i="1"/>
  <c r="F48" i="1"/>
  <c r="E48" i="1"/>
  <c r="F47" i="1"/>
  <c r="E47" i="1" s="1"/>
  <c r="F46" i="1"/>
  <c r="E46" i="1"/>
  <c r="F45" i="1"/>
  <c r="E45" i="1"/>
  <c r="F44" i="1"/>
  <c r="E44" i="1"/>
  <c r="F43" i="1"/>
  <c r="E43" i="1" s="1"/>
  <c r="F42" i="1"/>
  <c r="E42" i="1"/>
  <c r="F41" i="1"/>
  <c r="E41" i="1"/>
</calcChain>
</file>

<file path=xl/sharedStrings.xml><?xml version="1.0" encoding="utf-8"?>
<sst xmlns="http://schemas.openxmlformats.org/spreadsheetml/2006/main" count="787" uniqueCount="276">
  <si>
    <t>District/Regional Entity</t>
  </si>
  <si>
    <t>Jurisdiction/Regional Name</t>
  </si>
  <si>
    <t>Jurisdiction Type</t>
  </si>
  <si>
    <t>Tier</t>
  </si>
  <si>
    <t xml:space="preserve">Total Population </t>
  </si>
  <si>
    <t>Max No. of App.</t>
  </si>
  <si>
    <t>Transit</t>
  </si>
  <si>
    <r>
      <t>Altavista ACTS</t>
    </r>
    <r>
      <rPr>
        <vertAlign val="superscript"/>
        <sz val="11"/>
        <color theme="1"/>
        <rFont val="Calibri"/>
        <family val="2"/>
        <scheme val="minor"/>
      </rPr>
      <t>1</t>
    </r>
  </si>
  <si>
    <t>Transit Agency</t>
  </si>
  <si>
    <r>
      <t>Arlington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</si>
  <si>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Bay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</si>
  <si>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Blacksburg Transit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</si>
  <si>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r>
      <t>Blackstone Area Bus System</t>
    </r>
    <r>
      <rPr>
        <vertAlign val="superscript"/>
        <sz val="11"/>
        <color theme="1"/>
        <rFont val="Calibri"/>
        <family val="2"/>
        <scheme val="minor"/>
      </rPr>
      <t>1</t>
    </r>
  </si>
  <si>
    <r>
      <t>Bristol VA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</si>
  <si>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BRITE (Central Shenandoah)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</si>
  <si>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CAT (Charlottesville)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</si>
  <si>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sz val="11"/>
        <color rgb="FF000000"/>
        <rFont val="Calibri"/>
        <scheme val="minor"/>
      </rPr>
      <t>Chincoteague Pony Express Trolley</t>
    </r>
    <r>
      <rPr>
        <vertAlign val="superscript"/>
        <sz val="11"/>
        <color rgb="FF000000"/>
        <rFont val="Calibri"/>
        <scheme val="minor"/>
      </rPr>
      <t>1</t>
    </r>
  </si>
  <si>
    <r>
      <t>City of Fairfax CUE Bus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</si>
  <si>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Danville Mass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</si>
  <si>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DASH (Alexandria)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</si>
  <si>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Fairfax Connector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</si>
  <si>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Farmville Area Bus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</si>
  <si>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Four County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</si>
  <si>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Fredericksburg Regional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</si>
  <si>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GLTC (Lynchburg)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</si>
  <si>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Graham Transit (Bluefield)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</si>
  <si>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Greater Roanoke Transit Company</t>
    </r>
    <r>
      <rPr>
        <vertAlign val="superscript"/>
        <sz val="11"/>
        <color theme="1"/>
        <rFont val="Calibri"/>
        <family val="2"/>
        <scheme val="minor"/>
      </rPr>
      <t>2</t>
    </r>
  </si>
  <si>
    <r>
      <t>Greensville-Emporia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</si>
  <si>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Hampton Roads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</si>
  <si>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Harrisonburg Department of Public Transportation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</si>
  <si>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JAUNT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</si>
  <si>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Lake Country Area Bus and Halifax Area Regional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</si>
  <si>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Loudoun County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</si>
  <si>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Mountain Empire Older Citizens, Inc.</t>
    </r>
    <r>
      <rPr>
        <vertAlign val="superscript"/>
        <sz val="11"/>
        <color theme="1"/>
        <rFont val="Calibri"/>
        <family val="2"/>
        <scheme val="minor"/>
      </rPr>
      <t>1</t>
    </r>
  </si>
  <si>
    <r>
      <t>Mountain Lynx Transit (District Three Cooperative)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</si>
  <si>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Northern Virginia Transportaion Commission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</si>
  <si>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Petersburg Area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</si>
  <si>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Potomac and Rappahannock Transportation Commission (PRTC)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</si>
  <si>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Pulaski Area Transit</t>
    </r>
    <r>
      <rPr>
        <vertAlign val="superscript"/>
        <sz val="11"/>
        <color theme="1"/>
        <rFont val="Calibri"/>
        <family val="2"/>
        <scheme val="minor"/>
      </rPr>
      <t>1</t>
    </r>
  </si>
  <si>
    <r>
      <t>RADAR - Unified Human Services Transportation Systems, Inc. (UHSTS)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</si>
  <si>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Radford Transit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</si>
  <si>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r>
      <t>Star Transit (Eastern Shore)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</si>
  <si>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Suffolk Transit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</si>
  <si>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VRT West Central (Orange/Culpeper/Front Royal)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</si>
  <si>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t>Williamsburg Area Transit Authority (WATA)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</si>
  <si>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Winchester Transit</t>
    </r>
    <r>
      <rPr>
        <vertAlign val="superscript"/>
        <sz val="11"/>
        <color theme="1"/>
        <rFont val="Calibri"/>
        <family val="2"/>
        <scheme val="minor"/>
      </rPr>
      <t>2</t>
    </r>
  </si>
  <si>
    <t>Bristol</t>
  </si>
  <si>
    <t>Abingdon</t>
  </si>
  <si>
    <t>TO</t>
  </si>
  <si>
    <t>Lynchburg</t>
  </si>
  <si>
    <t>Altavista</t>
  </si>
  <si>
    <t>Richmond</t>
  </si>
  <si>
    <t>Ashland</t>
  </si>
  <si>
    <t>Salem</t>
  </si>
  <si>
    <t>Bedford</t>
  </si>
  <si>
    <t>Staunton</t>
  </si>
  <si>
    <t>Berryville</t>
  </si>
  <si>
    <t>Big Stone Gap</t>
  </si>
  <si>
    <t>Blacksburg</t>
  </si>
  <si>
    <t>Blackstone</t>
  </si>
  <si>
    <t>Bluefield</t>
  </si>
  <si>
    <t>Bridgewater</t>
  </si>
  <si>
    <t>Broadway</t>
  </si>
  <si>
    <t>Chase City</t>
  </si>
  <si>
    <t>Hampton Roads</t>
  </si>
  <si>
    <t>Chincoteague</t>
  </si>
  <si>
    <t>Christiansburg</t>
  </si>
  <si>
    <t>Clifton Forge</t>
  </si>
  <si>
    <t>Fredericksburg</t>
  </si>
  <si>
    <t>Colonial Beach</t>
  </si>
  <si>
    <t>Culpeper</t>
  </si>
  <si>
    <t>Northern Virginia</t>
  </si>
  <si>
    <t>Dumfries</t>
  </si>
  <si>
    <t>Elkton</t>
  </si>
  <si>
    <t>Farmville</t>
  </si>
  <si>
    <t>Front Royal</t>
  </si>
  <si>
    <t>Grottoes</t>
  </si>
  <si>
    <t>Herndon</t>
  </si>
  <si>
    <t>Lebanon</t>
  </si>
  <si>
    <t>Leesburg</t>
  </si>
  <si>
    <t>Luray</t>
  </si>
  <si>
    <t>Marion</t>
  </si>
  <si>
    <t>Narrows</t>
  </si>
  <si>
    <t>Orange</t>
  </si>
  <si>
    <t>Pearisburg</t>
  </si>
  <si>
    <t>Pulaski</t>
  </si>
  <si>
    <t>Purcellville</t>
  </si>
  <si>
    <t>Richlands</t>
  </si>
  <si>
    <t>Rocky Mount</t>
  </si>
  <si>
    <t>Saltville</t>
  </si>
  <si>
    <t>Smithfield</t>
  </si>
  <si>
    <t>South Boston</t>
  </si>
  <si>
    <t>South Hill</t>
  </si>
  <si>
    <t>Strasburg</t>
  </si>
  <si>
    <t>Tazewell</t>
  </si>
  <si>
    <t>Vienna</t>
  </si>
  <si>
    <t>Vinton</t>
  </si>
  <si>
    <t>Warrenton</t>
  </si>
  <si>
    <t>Wise</t>
  </si>
  <si>
    <t>Woodstock</t>
  </si>
  <si>
    <t>Wytheville</t>
  </si>
  <si>
    <t>Accomack</t>
  </si>
  <si>
    <t>CO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</si>
  <si>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</si>
  <si>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</si>
  <si>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</si>
  <si>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</si>
  <si>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</si>
  <si>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</si>
  <si>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</si>
  <si>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</si>
  <si>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</si>
  <si>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</si>
  <si>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</si>
  <si>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</si>
  <si>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</si>
  <si>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</si>
  <si>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</si>
  <si>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</si>
  <si>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</si>
  <si>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</si>
  <si>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</si>
  <si>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</si>
  <si>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</si>
  <si>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</si>
  <si>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</si>
  <si>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</si>
  <si>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</si>
  <si>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</si>
  <si>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</si>
  <si>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</si>
  <si>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</si>
  <si>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</si>
  <si>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</si>
  <si>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</si>
  <si>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</si>
  <si>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</si>
  <si>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</si>
  <si>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</si>
  <si>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</si>
  <si>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</si>
  <si>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</si>
  <si>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</si>
  <si>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</si>
  <si>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</si>
  <si>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</si>
  <si>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</si>
  <si>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&amp; Queen</t>
  </si>
  <si>
    <t>King George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</si>
  <si>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</si>
  <si>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</si>
  <si>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</si>
  <si>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</si>
  <si>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</si>
  <si>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</si>
  <si>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</si>
  <si>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</si>
  <si>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</si>
  <si>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</si>
  <si>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</si>
  <si>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</si>
  <si>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</si>
  <si>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</si>
  <si>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</si>
  <si>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</si>
  <si>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</si>
  <si>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</si>
  <si>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</si>
  <si>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</si>
  <si>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</si>
  <si>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</si>
  <si>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</si>
  <si>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</si>
  <si>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</si>
  <si>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</si>
  <si>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</si>
  <si>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</si>
  <si>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</si>
  <si>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</si>
  <si>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</si>
  <si>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</si>
  <si>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</si>
  <si>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</si>
  <si>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</si>
  <si>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</si>
  <si>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Warren</t>
  </si>
  <si>
    <t>Washington</t>
  </si>
  <si>
    <t>Westmoreland</t>
  </si>
  <si>
    <t>Wythe</t>
  </si>
  <si>
    <t>York</t>
  </si>
  <si>
    <t>Alexandria</t>
  </si>
  <si>
    <t>CI</t>
  </si>
  <si>
    <t>Buena Vista</t>
  </si>
  <si>
    <t>Charlottesville</t>
  </si>
  <si>
    <t>Chesapeake</t>
  </si>
  <si>
    <t>Colonial Heights</t>
  </si>
  <si>
    <t>Covington</t>
  </si>
  <si>
    <t>Danville</t>
  </si>
  <si>
    <t>Emporia</t>
  </si>
  <si>
    <t>Falls Church</t>
  </si>
  <si>
    <t>Galax</t>
  </si>
  <si>
    <t>Hampton</t>
  </si>
  <si>
    <t>Harrisonburg</t>
  </si>
  <si>
    <t>Hopewell</t>
  </si>
  <si>
    <t>Lexington</t>
  </si>
  <si>
    <t>Manassas</t>
  </si>
  <si>
    <t>Manassas Park</t>
  </si>
  <si>
    <t>Martinsville</t>
  </si>
  <si>
    <t>Newport News</t>
  </si>
  <si>
    <t>Norfolk</t>
  </si>
  <si>
    <t>Norton</t>
  </si>
  <si>
    <t>Petersburg</t>
  </si>
  <si>
    <t>Poquoson</t>
  </si>
  <si>
    <t>Portsmouth</t>
  </si>
  <si>
    <t>Radford</t>
  </si>
  <si>
    <t>Suffolk</t>
  </si>
  <si>
    <t>Virginia Beach</t>
  </si>
  <si>
    <t>Waynesboro</t>
  </si>
  <si>
    <t>Williamsburg</t>
  </si>
  <si>
    <t>Winchester</t>
  </si>
  <si>
    <t>PDC</t>
  </si>
  <si>
    <t>Accomack-Northampton Planning District Commission</t>
  </si>
  <si>
    <t>MPO</t>
  </si>
  <si>
    <t>Kingsport Metropolitan Transportation Planning Organization</t>
  </si>
  <si>
    <t>Central Shenandoah Planning District Commission</t>
  </si>
  <si>
    <t>Bristol Metropolitan Planning Organization</t>
  </si>
  <si>
    <t>Danville Metropolitan Planning Organization</t>
  </si>
  <si>
    <t>Commonwealth Regional Council</t>
  </si>
  <si>
    <t>Crater Planning District Commission</t>
  </si>
  <si>
    <t>Cumberland Plateau Planning District Commission</t>
  </si>
  <si>
    <t>Harrisonburg-Rockingham Metropolitan Planning Organization</t>
  </si>
  <si>
    <t>Staunton-Augusta-Waynesboro Metropolitan Planning Organization</t>
  </si>
  <si>
    <t>George Washington Regional Commission</t>
  </si>
  <si>
    <t>Hampton Roads Planning District Commission</t>
  </si>
  <si>
    <t>Win-Fred Metropolitan Planning Organization</t>
  </si>
  <si>
    <t>New River Valley Metropolitan Planning Organization</t>
  </si>
  <si>
    <t>Charlottesville-Albemarle Metropolitan Planning Organization</t>
  </si>
  <si>
    <t>Lenowisco Planning District Commission</t>
  </si>
  <si>
    <t>Middle Peninsula Planning District Commission</t>
  </si>
  <si>
    <t>Mount Rogers Planning District Commission</t>
  </si>
  <si>
    <t>Central Virginia Metropolitan Planning Organization</t>
  </si>
  <si>
    <t>New River Valley Planning District Commission</t>
  </si>
  <si>
    <t>Northern Neck Planning District Commission</t>
  </si>
  <si>
    <t>Northern Shenandoah Valley Regional Commission</t>
  </si>
  <si>
    <r>
      <t>Northern Virginia Regional Commission</t>
    </r>
    <r>
      <rPr>
        <vertAlign val="superscript"/>
        <sz val="11"/>
        <color theme="1"/>
        <rFont val="Calibri"/>
        <family val="2"/>
        <scheme val="minor"/>
      </rPr>
      <t>3</t>
    </r>
  </si>
  <si>
    <t>-</t>
  </si>
  <si>
    <t>Tri-Cities Area Metropolitan Planning Organization</t>
  </si>
  <si>
    <t>Rappahannock - Rapidan Regional Commission</t>
  </si>
  <si>
    <t>Region 2000 Local Government Council</t>
  </si>
  <si>
    <r>
      <t>Richmond Regional Planning District Commission</t>
    </r>
    <r>
      <rPr>
        <vertAlign val="superscript"/>
        <sz val="11"/>
        <color theme="1"/>
        <rFont val="Calibri"/>
        <family val="2"/>
        <scheme val="minor"/>
      </rPr>
      <t>3</t>
    </r>
  </si>
  <si>
    <t>Roanoke Valley Transportation Planning Organization</t>
  </si>
  <si>
    <r>
      <t>Fredericksburg Area Metropolitan Planning Organization</t>
    </r>
    <r>
      <rPr>
        <vertAlign val="superscript"/>
        <sz val="11"/>
        <color theme="1"/>
        <rFont val="Calibri"/>
        <family val="2"/>
        <scheme val="minor"/>
      </rPr>
      <t>4</t>
    </r>
  </si>
  <si>
    <t>Roanoke Valley-Alleghany Regional Commission</t>
  </si>
  <si>
    <t>Southside Planning District Commission</t>
  </si>
  <si>
    <r>
      <t>Richmond Regional Transportation Planning Organization</t>
    </r>
    <r>
      <rPr>
        <vertAlign val="superscript"/>
        <sz val="11"/>
        <color theme="1"/>
        <rFont val="Calibri"/>
        <family val="2"/>
        <scheme val="minor"/>
      </rPr>
      <t>4</t>
    </r>
  </si>
  <si>
    <t>Thomas Jefferson Planning District Commission</t>
  </si>
  <si>
    <r>
      <t>Hampton Roads Transportation Planning Organization</t>
    </r>
    <r>
      <rPr>
        <vertAlign val="superscript"/>
        <sz val="11"/>
        <color theme="1"/>
        <rFont val="Calibri"/>
        <family val="2"/>
        <scheme val="minor"/>
      </rPr>
      <t>4</t>
    </r>
  </si>
  <si>
    <t>West Piedmont Planning District Commission</t>
  </si>
  <si>
    <t>Northern Virginia Transportation Authority</t>
  </si>
  <si>
    <t>Notes and Assumptions</t>
  </si>
  <si>
    <t>Established 2 Tiers of Population</t>
  </si>
  <si>
    <t>Jurisdictions</t>
  </si>
  <si>
    <t>MPOs/PDCs/Transit</t>
  </si>
  <si>
    <t>&lt;200,000</t>
  </si>
  <si>
    <t>&lt;500,000</t>
  </si>
  <si>
    <t>&gt;200,000</t>
  </si>
  <si>
    <t>&gt;500,000</t>
  </si>
  <si>
    <t xml:space="preserve">The data source for population for a PDC, CO, CI is the University of Virginia (UVA) Weldon Cooper Center for Public Service, Virginia Population Estimates.  </t>
  </si>
  <si>
    <t>The population used for a PDC has been reduced by the MPO population within the PDC boundary.</t>
  </si>
  <si>
    <t>The data source for population for a TO, MPO is the 2020 Census. For transit organizations the source of data is: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</si>
  <si>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2020 Census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</si>
  <si>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2022 National Transit Database (NTD) Transit Agency Profile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</si>
  <si>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The entirity of the PDC is covered by an MPO boundary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</si>
  <si>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The data source for MPO population is the UVA Weldon Cooper Center for Public Service, Virginia Population Estimates.  </t>
    </r>
  </si>
  <si>
    <t>Last Updated 02/27/2024</t>
  </si>
  <si>
    <r>
      <t>Greater Richmond Transit Company (Richmond)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</si>
</sst>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vertAlign val="superscript"/>
      <sz val="11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wrapText="1"/>
    </xf>
    <xf numFmtId="3" fontId="0" fillId="0" borderId="0" xfId="0" applyNumberFormat="1"/>
    <xf numFmtId="164" fontId="0" fillId="0" borderId="2" xfId="1" quotePrefix="1" applyNumberFormat="1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D5B0-04F4-47E5-9DD6-857400A635FD}">
  <dimension ref="A1:F276"/>
  <sheetViews>
    <sheetView tabSelected="1" workbookViewId="0">
      <selection activeCell="I13" sqref="I13"/>
    </sheetView>
  </sheetViews>
  <sheetFormatPr defaultRowHeight="15" x14ac:dyDescent="0.25"/>
  <cols>
    <col min="1" max="1" width="28.85546875" customWidth="1"/>
    <col min="2" max="2" width="28.140625" customWidth="1"/>
    <col min="3" max="3" width="18.7109375" style="16" customWidth="1"/>
    <col min="4" max="4" width="12.140625" style="16" customWidth="1"/>
    <col min="5" max="6" width="9.140625" style="16"/>
  </cols>
  <sheetData>
    <row r="1" spans="1:6" ht="30.75" thickBot="1" x14ac:dyDescent="0.3">
      <c r="A1" s="1" t="s">
        <v>0</v>
      </c>
      <c r="B1" s="1" t="s">
        <v>1</v>
      </c>
      <c r="C1" s="2" t="s">
        <v>2</v>
      </c>
      <c r="D1" s="3" t="s">
        <v>4</v>
      </c>
      <c r="E1" s="3" t="s">
        <v>5</v>
      </c>
      <c r="F1" s="3" t="s">
        <v>3</v>
      </c>
    </row>
    <row r="2" spans="1:6" ht="17.25" x14ac:dyDescent="0.25">
      <c r="A2" s="4" t="s">
        <v>6</v>
      </c>
      <c r="B2" s="5" t="s">
        <v>7</v>
      </c>
      <c r="C2" s="6" t="s">
        <v>8</v>
      </c>
      <c r="D2" s="7">
        <v>3378</v>
      </c>
      <c r="E2" s="8">
        <v>4</v>
      </c>
      <c r="F2" s="8">
        <v>1</v>
      </c>
    </row>
    <row r="3" spans="1:6" ht="17.25" x14ac:dyDescent="0.25">
      <c r="A3" s="9" t="s">
        <v>6</v>
      </c>
      <c r="B3" s="10" t="s">
        <v>9</v>
      </c>
      <c r="C3" s="11" t="s">
        <v>8</v>
      </c>
      <c r="D3" s="7">
        <v>234200</v>
      </c>
      <c r="E3" s="8">
        <v>4</v>
      </c>
      <c r="F3" s="8">
        <v>1</v>
      </c>
    </row>
    <row r="4" spans="1:6" ht="17.25" x14ac:dyDescent="0.25">
      <c r="A4" s="9" t="s">
        <v>6</v>
      </c>
      <c r="B4" s="5" t="s">
        <v>10</v>
      </c>
      <c r="C4" s="11" t="s">
        <v>8</v>
      </c>
      <c r="D4" s="7">
        <v>53399</v>
      </c>
      <c r="E4" s="8">
        <v>4</v>
      </c>
      <c r="F4" s="8">
        <v>1</v>
      </c>
    </row>
    <row r="5" spans="1:6" ht="17.25" x14ac:dyDescent="0.25">
      <c r="A5" s="9" t="s">
        <v>6</v>
      </c>
      <c r="B5" s="10" t="s">
        <v>11</v>
      </c>
      <c r="C5" s="11" t="s">
        <v>8</v>
      </c>
      <c r="D5" s="7">
        <v>73554</v>
      </c>
      <c r="E5" s="8">
        <v>4</v>
      </c>
      <c r="F5" s="8">
        <v>1</v>
      </c>
    </row>
    <row r="6" spans="1:6" ht="17.25" x14ac:dyDescent="0.25">
      <c r="A6" s="9" t="s">
        <v>6</v>
      </c>
      <c r="B6" s="10" t="s">
        <v>12</v>
      </c>
      <c r="C6" s="11" t="s">
        <v>8</v>
      </c>
      <c r="D6" s="7">
        <v>139271</v>
      </c>
      <c r="E6" s="8">
        <v>4</v>
      </c>
      <c r="F6" s="8">
        <v>1</v>
      </c>
    </row>
    <row r="7" spans="1:6" ht="17.25" x14ac:dyDescent="0.25">
      <c r="A7" s="9" t="s">
        <v>6</v>
      </c>
      <c r="B7" s="10" t="s">
        <v>13</v>
      </c>
      <c r="C7" s="11" t="s">
        <v>8</v>
      </c>
      <c r="D7" s="7">
        <v>17219</v>
      </c>
      <c r="E7" s="8">
        <v>4</v>
      </c>
      <c r="F7" s="8">
        <v>1</v>
      </c>
    </row>
    <row r="8" spans="1:6" ht="17.25" x14ac:dyDescent="0.25">
      <c r="A8" s="9" t="s">
        <v>6</v>
      </c>
      <c r="B8" s="10" t="s">
        <v>14</v>
      </c>
      <c r="C8" s="11" t="s">
        <v>8</v>
      </c>
      <c r="D8" s="7">
        <v>50150</v>
      </c>
      <c r="E8" s="8">
        <v>4</v>
      </c>
      <c r="F8" s="8">
        <v>1</v>
      </c>
    </row>
    <row r="9" spans="1:6" ht="17.25" x14ac:dyDescent="0.25">
      <c r="A9" s="9" t="s">
        <v>6</v>
      </c>
      <c r="B9" s="10" t="s">
        <v>15</v>
      </c>
      <c r="C9" s="11" t="s">
        <v>8</v>
      </c>
      <c r="D9" s="7">
        <v>85755</v>
      </c>
      <c r="E9" s="8">
        <v>4</v>
      </c>
      <c r="F9" s="8">
        <v>1</v>
      </c>
    </row>
    <row r="10" spans="1:6" ht="32.25" x14ac:dyDescent="0.25">
      <c r="A10" s="9" t="s">
        <v>6</v>
      </c>
      <c r="B10" s="12" t="s">
        <v>16</v>
      </c>
      <c r="C10" s="11" t="s">
        <v>8</v>
      </c>
      <c r="D10" s="7">
        <v>3344</v>
      </c>
      <c r="E10" s="8">
        <v>4</v>
      </c>
      <c r="F10" s="8">
        <v>1</v>
      </c>
    </row>
    <row r="11" spans="1:6" ht="17.25" x14ac:dyDescent="0.25">
      <c r="A11" s="9" t="s">
        <v>6</v>
      </c>
      <c r="B11" s="10" t="s">
        <v>17</v>
      </c>
      <c r="C11" s="11" t="s">
        <v>8</v>
      </c>
      <c r="D11" s="7">
        <v>22565</v>
      </c>
      <c r="E11" s="8">
        <v>4</v>
      </c>
      <c r="F11" s="8">
        <v>1</v>
      </c>
    </row>
    <row r="12" spans="1:6" ht="17.25" x14ac:dyDescent="0.25">
      <c r="A12" s="9" t="s">
        <v>6</v>
      </c>
      <c r="B12" s="5" t="s">
        <v>18</v>
      </c>
      <c r="C12" s="11" t="s">
        <v>8</v>
      </c>
      <c r="D12" s="7">
        <v>42590</v>
      </c>
      <c r="E12" s="8">
        <v>4</v>
      </c>
      <c r="F12" s="8">
        <v>1</v>
      </c>
    </row>
    <row r="13" spans="1:6" ht="17.25" x14ac:dyDescent="0.25">
      <c r="A13" s="9" t="s">
        <v>6</v>
      </c>
      <c r="B13" s="10" t="s">
        <v>19</v>
      </c>
      <c r="C13" s="11" t="s">
        <v>8</v>
      </c>
      <c r="D13" s="7">
        <v>159200</v>
      </c>
      <c r="E13" s="8">
        <v>4</v>
      </c>
      <c r="F13" s="8">
        <v>1</v>
      </c>
    </row>
    <row r="14" spans="1:6" ht="17.25" x14ac:dyDescent="0.25">
      <c r="A14" s="9" t="s">
        <v>6</v>
      </c>
      <c r="B14" s="10" t="s">
        <v>20</v>
      </c>
      <c r="C14" s="11" t="s">
        <v>8</v>
      </c>
      <c r="D14" s="7">
        <v>1164025</v>
      </c>
      <c r="E14" s="8">
        <v>10</v>
      </c>
      <c r="F14" s="8">
        <v>2</v>
      </c>
    </row>
    <row r="15" spans="1:6" ht="17.25" x14ac:dyDescent="0.25">
      <c r="A15" s="9" t="s">
        <v>6</v>
      </c>
      <c r="B15" s="10" t="s">
        <v>21</v>
      </c>
      <c r="C15" s="11" t="s">
        <v>8</v>
      </c>
      <c r="D15" s="7">
        <v>7473</v>
      </c>
      <c r="E15" s="8">
        <v>4</v>
      </c>
      <c r="F15" s="8">
        <v>1</v>
      </c>
    </row>
    <row r="16" spans="1:6" ht="17.25" x14ac:dyDescent="0.25">
      <c r="A16" s="9" t="s">
        <v>6</v>
      </c>
      <c r="B16" s="10" t="s">
        <v>22</v>
      </c>
      <c r="C16" s="11" t="s">
        <v>8</v>
      </c>
      <c r="D16" s="7">
        <v>100689</v>
      </c>
      <c r="E16" s="8">
        <v>4</v>
      </c>
      <c r="F16" s="8">
        <v>1</v>
      </c>
    </row>
    <row r="17" spans="1:6" ht="32.25" x14ac:dyDescent="0.25">
      <c r="A17" s="9" t="s">
        <v>6</v>
      </c>
      <c r="B17" s="10" t="s">
        <v>23</v>
      </c>
      <c r="C17" s="11" t="s">
        <v>8</v>
      </c>
      <c r="D17" s="7">
        <v>113716</v>
      </c>
      <c r="E17" s="8">
        <v>4</v>
      </c>
      <c r="F17" s="8">
        <v>1</v>
      </c>
    </row>
    <row r="18" spans="1:6" ht="17.25" x14ac:dyDescent="0.25">
      <c r="A18" s="9" t="s">
        <v>6</v>
      </c>
      <c r="B18" s="10" t="s">
        <v>24</v>
      </c>
      <c r="C18" s="11" t="s">
        <v>8</v>
      </c>
      <c r="D18" s="7">
        <v>80846</v>
      </c>
      <c r="E18" s="8">
        <v>4</v>
      </c>
      <c r="F18" s="8">
        <v>1</v>
      </c>
    </row>
    <row r="19" spans="1:6" ht="17.25" x14ac:dyDescent="0.25">
      <c r="A19" s="9" t="s">
        <v>6</v>
      </c>
      <c r="B19" s="10" t="s">
        <v>25</v>
      </c>
      <c r="C19" s="11" t="s">
        <v>8</v>
      </c>
      <c r="D19" s="7">
        <v>5096</v>
      </c>
      <c r="E19" s="8">
        <v>4</v>
      </c>
      <c r="F19" s="8">
        <v>1</v>
      </c>
    </row>
    <row r="20" spans="1:6" ht="32.25" x14ac:dyDescent="0.25">
      <c r="A20" s="25" t="s">
        <v>6</v>
      </c>
      <c r="B20" s="10" t="s">
        <v>275</v>
      </c>
      <c r="C20" s="26" t="s">
        <v>8</v>
      </c>
      <c r="D20" s="7">
        <v>736420</v>
      </c>
      <c r="E20" s="27">
        <v>10</v>
      </c>
      <c r="F20" s="27">
        <v>2</v>
      </c>
    </row>
    <row r="21" spans="1:6" ht="32.25" x14ac:dyDescent="0.25">
      <c r="A21" s="9" t="s">
        <v>6</v>
      </c>
      <c r="B21" s="10" t="s">
        <v>26</v>
      </c>
      <c r="C21" s="11" t="s">
        <v>8</v>
      </c>
      <c r="D21" s="13">
        <v>132259</v>
      </c>
      <c r="E21" s="8">
        <v>4</v>
      </c>
      <c r="F21" s="8">
        <v>1</v>
      </c>
    </row>
    <row r="22" spans="1:6" ht="17.25" x14ac:dyDescent="0.25">
      <c r="A22" s="9" t="s">
        <v>6</v>
      </c>
      <c r="B22" s="10" t="s">
        <v>27</v>
      </c>
      <c r="C22" s="11" t="s">
        <v>8</v>
      </c>
      <c r="D22" s="7">
        <v>11391</v>
      </c>
      <c r="E22" s="8">
        <v>4</v>
      </c>
      <c r="F22" s="8">
        <v>1</v>
      </c>
    </row>
    <row r="23" spans="1:6" ht="17.25" x14ac:dyDescent="0.25">
      <c r="A23" s="9" t="s">
        <v>6</v>
      </c>
      <c r="B23" s="10" t="s">
        <v>28</v>
      </c>
      <c r="C23" s="11" t="s">
        <v>8</v>
      </c>
      <c r="D23" s="7">
        <v>1150833</v>
      </c>
      <c r="E23" s="8">
        <v>10</v>
      </c>
      <c r="F23" s="8">
        <v>2</v>
      </c>
    </row>
    <row r="24" spans="1:6" ht="32.25" x14ac:dyDescent="0.25">
      <c r="A24" s="9" t="s">
        <v>6</v>
      </c>
      <c r="B24" s="10" t="s">
        <v>29</v>
      </c>
      <c r="C24" s="11" t="s">
        <v>8</v>
      </c>
      <c r="D24" s="7">
        <v>53855</v>
      </c>
      <c r="E24" s="8">
        <v>4</v>
      </c>
      <c r="F24" s="8">
        <v>1</v>
      </c>
    </row>
    <row r="25" spans="1:6" ht="17.25" x14ac:dyDescent="0.25">
      <c r="A25" s="9" t="s">
        <v>6</v>
      </c>
      <c r="B25" s="10" t="s">
        <v>30</v>
      </c>
      <c r="C25" s="11" t="s">
        <v>8</v>
      </c>
      <c r="D25" s="7">
        <v>273354</v>
      </c>
      <c r="E25" s="8">
        <v>4</v>
      </c>
      <c r="F25" s="8">
        <v>1</v>
      </c>
    </row>
    <row r="26" spans="1:6" ht="32.25" x14ac:dyDescent="0.25">
      <c r="A26" s="9" t="s">
        <v>6</v>
      </c>
      <c r="B26" s="10" t="s">
        <v>31</v>
      </c>
      <c r="C26" s="11" t="s">
        <v>8</v>
      </c>
      <c r="D26" s="7">
        <v>80190</v>
      </c>
      <c r="E26" s="8">
        <v>4</v>
      </c>
      <c r="F26" s="8">
        <v>1</v>
      </c>
    </row>
    <row r="27" spans="1:6" ht="17.25" x14ac:dyDescent="0.25">
      <c r="A27" s="9" t="s">
        <v>6</v>
      </c>
      <c r="B27" s="10" t="s">
        <v>32</v>
      </c>
      <c r="C27" s="11" t="s">
        <v>8</v>
      </c>
      <c r="D27" s="7">
        <v>373694</v>
      </c>
      <c r="E27" s="8">
        <v>4</v>
      </c>
      <c r="F27" s="8">
        <v>1</v>
      </c>
    </row>
    <row r="28" spans="1:6" ht="32.25" x14ac:dyDescent="0.25">
      <c r="A28" s="9" t="s">
        <v>6</v>
      </c>
      <c r="B28" s="10" t="s">
        <v>33</v>
      </c>
      <c r="C28" s="11" t="s">
        <v>8</v>
      </c>
      <c r="D28" s="7">
        <v>83566</v>
      </c>
      <c r="E28" s="8">
        <v>4</v>
      </c>
      <c r="F28" s="8">
        <v>1</v>
      </c>
    </row>
    <row r="29" spans="1:6" ht="32.25" x14ac:dyDescent="0.25">
      <c r="A29" s="9" t="s">
        <v>6</v>
      </c>
      <c r="B29" s="10" t="s">
        <v>34</v>
      </c>
      <c r="C29" s="11" t="s">
        <v>8</v>
      </c>
      <c r="D29" s="7">
        <v>186722</v>
      </c>
      <c r="E29" s="8">
        <v>4</v>
      </c>
      <c r="F29" s="8">
        <v>1</v>
      </c>
    </row>
    <row r="30" spans="1:6" ht="32.25" x14ac:dyDescent="0.25">
      <c r="A30" s="9" t="s">
        <v>6</v>
      </c>
      <c r="B30" s="10" t="s">
        <v>35</v>
      </c>
      <c r="C30" s="11" t="s">
        <v>8</v>
      </c>
      <c r="D30" s="7">
        <v>2238365</v>
      </c>
      <c r="E30" s="8">
        <v>10</v>
      </c>
      <c r="F30" s="8">
        <v>2</v>
      </c>
    </row>
    <row r="31" spans="1:6" ht="17.25" x14ac:dyDescent="0.25">
      <c r="A31" s="9" t="s">
        <v>6</v>
      </c>
      <c r="B31" s="10" t="s">
        <v>36</v>
      </c>
      <c r="C31" s="11" t="s">
        <v>8</v>
      </c>
      <c r="D31" s="7">
        <v>72422</v>
      </c>
      <c r="E31" s="8">
        <v>4</v>
      </c>
      <c r="F31" s="8">
        <v>1</v>
      </c>
    </row>
    <row r="32" spans="1:6" ht="47.25" x14ac:dyDescent="0.25">
      <c r="A32" s="9" t="s">
        <v>6</v>
      </c>
      <c r="B32" s="10" t="s">
        <v>37</v>
      </c>
      <c r="C32" s="11" t="s">
        <v>8</v>
      </c>
      <c r="D32" s="7">
        <v>482204</v>
      </c>
      <c r="E32" s="8">
        <v>4</v>
      </c>
      <c r="F32" s="8">
        <v>1</v>
      </c>
    </row>
    <row r="33" spans="1:6" ht="17.25" x14ac:dyDescent="0.25">
      <c r="A33" s="9" t="s">
        <v>6</v>
      </c>
      <c r="B33" s="10" t="s">
        <v>38</v>
      </c>
      <c r="C33" s="11" t="s">
        <v>8</v>
      </c>
      <c r="D33" s="7">
        <v>33800</v>
      </c>
      <c r="E33" s="8">
        <v>4</v>
      </c>
      <c r="F33" s="8">
        <v>1</v>
      </c>
    </row>
    <row r="34" spans="1:6" ht="47.25" x14ac:dyDescent="0.25">
      <c r="A34" s="9" t="s">
        <v>6</v>
      </c>
      <c r="B34" s="10" t="s">
        <v>39</v>
      </c>
      <c r="C34" s="11" t="s">
        <v>8</v>
      </c>
      <c r="D34" s="7">
        <v>260771</v>
      </c>
      <c r="E34" s="8">
        <v>4</v>
      </c>
      <c r="F34" s="8">
        <v>1</v>
      </c>
    </row>
    <row r="35" spans="1:6" ht="17.25" x14ac:dyDescent="0.25">
      <c r="A35" s="9" t="s">
        <v>6</v>
      </c>
      <c r="B35" s="10" t="s">
        <v>40</v>
      </c>
      <c r="C35" s="11" t="s">
        <v>8</v>
      </c>
      <c r="D35" s="7">
        <v>18545</v>
      </c>
      <c r="E35" s="8">
        <v>4</v>
      </c>
      <c r="F35" s="8">
        <v>1</v>
      </c>
    </row>
    <row r="36" spans="1:6" ht="17.25" x14ac:dyDescent="0.25">
      <c r="A36" s="9" t="s">
        <v>6</v>
      </c>
      <c r="B36" s="10" t="s">
        <v>41</v>
      </c>
      <c r="C36" s="11" t="s">
        <v>8</v>
      </c>
      <c r="D36" s="7">
        <v>33413</v>
      </c>
      <c r="E36" s="8">
        <v>4</v>
      </c>
      <c r="F36" s="8">
        <v>1</v>
      </c>
    </row>
    <row r="37" spans="1:6" ht="17.25" x14ac:dyDescent="0.25">
      <c r="A37" s="9" t="s">
        <v>6</v>
      </c>
      <c r="B37" s="10" t="s">
        <v>42</v>
      </c>
      <c r="C37" s="11" t="s">
        <v>8</v>
      </c>
      <c r="D37" s="7">
        <v>94324</v>
      </c>
      <c r="E37" s="8">
        <v>4</v>
      </c>
      <c r="F37" s="8">
        <v>1</v>
      </c>
    </row>
    <row r="38" spans="1:6" ht="47.25" x14ac:dyDescent="0.25">
      <c r="A38" s="9" t="s">
        <v>6</v>
      </c>
      <c r="B38" s="10" t="s">
        <v>43</v>
      </c>
      <c r="C38" s="11" t="s">
        <v>8</v>
      </c>
      <c r="D38" s="7">
        <v>103817</v>
      </c>
      <c r="E38" s="8">
        <v>4</v>
      </c>
      <c r="F38" s="8">
        <v>1</v>
      </c>
    </row>
    <row r="39" spans="1:6" ht="32.25" x14ac:dyDescent="0.25">
      <c r="A39" s="9" t="s">
        <v>6</v>
      </c>
      <c r="B39" s="10" t="s">
        <v>44</v>
      </c>
      <c r="C39" s="11" t="s">
        <v>8</v>
      </c>
      <c r="D39" s="7">
        <v>70200</v>
      </c>
      <c r="E39" s="8">
        <v>4</v>
      </c>
      <c r="F39" s="8">
        <v>1</v>
      </c>
    </row>
    <row r="40" spans="1:6" ht="17.25" x14ac:dyDescent="0.25">
      <c r="A40" s="9" t="s">
        <v>6</v>
      </c>
      <c r="B40" s="10" t="s">
        <v>45</v>
      </c>
      <c r="C40" s="11" t="s">
        <v>8</v>
      </c>
      <c r="D40" s="7">
        <v>28136</v>
      </c>
      <c r="E40" s="8">
        <v>4</v>
      </c>
      <c r="F40" s="8">
        <v>1</v>
      </c>
    </row>
    <row r="41" spans="1:6" x14ac:dyDescent="0.25">
      <c r="A41" s="9" t="s">
        <v>46</v>
      </c>
      <c r="B41" s="10" t="s">
        <v>47</v>
      </c>
      <c r="C41" s="8" t="s">
        <v>48</v>
      </c>
      <c r="D41" s="7">
        <v>8376</v>
      </c>
      <c r="E41" s="8">
        <f t="shared" ref="E41:E104" si="0">IF(F41=1,4,10)</f>
        <v>4</v>
      </c>
      <c r="F41" s="8">
        <f t="shared" ref="F41:F104" si="1">IF(D41&gt;=200000,2,1)</f>
        <v>1</v>
      </c>
    </row>
    <row r="42" spans="1:6" x14ac:dyDescent="0.25">
      <c r="A42" s="9" t="s">
        <v>49</v>
      </c>
      <c r="B42" s="10" t="s">
        <v>50</v>
      </c>
      <c r="C42" s="8" t="s">
        <v>48</v>
      </c>
      <c r="D42" s="7">
        <v>3378</v>
      </c>
      <c r="E42" s="8">
        <f t="shared" si="0"/>
        <v>4</v>
      </c>
      <c r="F42" s="8">
        <f t="shared" si="1"/>
        <v>1</v>
      </c>
    </row>
    <row r="43" spans="1:6" x14ac:dyDescent="0.25">
      <c r="A43" s="9" t="s">
        <v>51</v>
      </c>
      <c r="B43" s="10" t="s">
        <v>52</v>
      </c>
      <c r="C43" s="8" t="s">
        <v>48</v>
      </c>
      <c r="D43" s="7">
        <v>7565</v>
      </c>
      <c r="E43" s="8">
        <f t="shared" si="0"/>
        <v>4</v>
      </c>
      <c r="F43" s="8">
        <f t="shared" si="1"/>
        <v>1</v>
      </c>
    </row>
    <row r="44" spans="1:6" x14ac:dyDescent="0.25">
      <c r="A44" s="9" t="s">
        <v>53</v>
      </c>
      <c r="B44" s="10" t="s">
        <v>54</v>
      </c>
      <c r="C44" s="8" t="s">
        <v>48</v>
      </c>
      <c r="D44" s="7">
        <v>6657</v>
      </c>
      <c r="E44" s="8">
        <f t="shared" si="0"/>
        <v>4</v>
      </c>
      <c r="F44" s="8">
        <f t="shared" si="1"/>
        <v>1</v>
      </c>
    </row>
    <row r="45" spans="1:6" x14ac:dyDescent="0.25">
      <c r="A45" s="9" t="s">
        <v>55</v>
      </c>
      <c r="B45" s="10" t="s">
        <v>56</v>
      </c>
      <c r="C45" s="8" t="s">
        <v>48</v>
      </c>
      <c r="D45" s="7">
        <v>4574</v>
      </c>
      <c r="E45" s="8">
        <f t="shared" si="0"/>
        <v>4</v>
      </c>
      <c r="F45" s="8">
        <f t="shared" si="1"/>
        <v>1</v>
      </c>
    </row>
    <row r="46" spans="1:6" x14ac:dyDescent="0.25">
      <c r="A46" s="9" t="s">
        <v>46</v>
      </c>
      <c r="B46" s="10" t="s">
        <v>57</v>
      </c>
      <c r="C46" s="8" t="s">
        <v>48</v>
      </c>
      <c r="D46" s="7">
        <v>5254</v>
      </c>
      <c r="E46" s="8">
        <f t="shared" si="0"/>
        <v>4</v>
      </c>
      <c r="F46" s="8">
        <f t="shared" si="1"/>
        <v>1</v>
      </c>
    </row>
    <row r="47" spans="1:6" x14ac:dyDescent="0.25">
      <c r="A47" s="9" t="s">
        <v>53</v>
      </c>
      <c r="B47" s="10" t="s">
        <v>58</v>
      </c>
      <c r="C47" s="8" t="s">
        <v>48</v>
      </c>
      <c r="D47" s="7">
        <v>44826</v>
      </c>
      <c r="E47" s="8">
        <f t="shared" si="0"/>
        <v>4</v>
      </c>
      <c r="F47" s="8">
        <f t="shared" si="1"/>
        <v>1</v>
      </c>
    </row>
    <row r="48" spans="1:6" x14ac:dyDescent="0.25">
      <c r="A48" s="9" t="s">
        <v>51</v>
      </c>
      <c r="B48" s="10" t="s">
        <v>59</v>
      </c>
      <c r="C48" s="8" t="s">
        <v>48</v>
      </c>
      <c r="D48" s="7">
        <v>3352</v>
      </c>
      <c r="E48" s="8">
        <f t="shared" si="0"/>
        <v>4</v>
      </c>
      <c r="F48" s="8">
        <f t="shared" si="1"/>
        <v>1</v>
      </c>
    </row>
    <row r="49" spans="1:6" x14ac:dyDescent="0.25">
      <c r="A49" s="9" t="s">
        <v>46</v>
      </c>
      <c r="B49" s="10" t="s">
        <v>60</v>
      </c>
      <c r="C49" s="8" t="s">
        <v>48</v>
      </c>
      <c r="D49" s="7">
        <v>5096</v>
      </c>
      <c r="E49" s="8">
        <f t="shared" si="0"/>
        <v>4</v>
      </c>
      <c r="F49" s="8">
        <f t="shared" si="1"/>
        <v>1</v>
      </c>
    </row>
    <row r="50" spans="1:6" x14ac:dyDescent="0.25">
      <c r="A50" s="9" t="s">
        <v>55</v>
      </c>
      <c r="B50" s="10" t="s">
        <v>61</v>
      </c>
      <c r="C50" s="8" t="s">
        <v>48</v>
      </c>
      <c r="D50" s="7">
        <v>6596</v>
      </c>
      <c r="E50" s="8">
        <f t="shared" si="0"/>
        <v>4</v>
      </c>
      <c r="F50" s="8">
        <f t="shared" si="1"/>
        <v>1</v>
      </c>
    </row>
    <row r="51" spans="1:6" x14ac:dyDescent="0.25">
      <c r="A51" s="9" t="s">
        <v>55</v>
      </c>
      <c r="B51" s="10" t="s">
        <v>62</v>
      </c>
      <c r="C51" s="8" t="s">
        <v>48</v>
      </c>
      <c r="D51" s="7">
        <v>4170</v>
      </c>
      <c r="E51" s="8">
        <f t="shared" si="0"/>
        <v>4</v>
      </c>
      <c r="F51" s="8">
        <f t="shared" si="1"/>
        <v>1</v>
      </c>
    </row>
    <row r="52" spans="1:6" x14ac:dyDescent="0.25">
      <c r="A52" s="9" t="s">
        <v>51</v>
      </c>
      <c r="B52" s="10" t="s">
        <v>63</v>
      </c>
      <c r="C52" s="8" t="s">
        <v>48</v>
      </c>
      <c r="D52" s="7">
        <v>2053</v>
      </c>
      <c r="E52" s="8">
        <f t="shared" si="0"/>
        <v>4</v>
      </c>
      <c r="F52" s="8">
        <f t="shared" si="1"/>
        <v>1</v>
      </c>
    </row>
    <row r="53" spans="1:6" x14ac:dyDescent="0.25">
      <c r="A53" s="9" t="s">
        <v>64</v>
      </c>
      <c r="B53" s="10" t="s">
        <v>65</v>
      </c>
      <c r="C53" s="8" t="s">
        <v>48</v>
      </c>
      <c r="D53" s="7">
        <v>3344</v>
      </c>
      <c r="E53" s="8">
        <f t="shared" si="0"/>
        <v>4</v>
      </c>
      <c r="F53" s="8">
        <f t="shared" si="1"/>
        <v>1</v>
      </c>
    </row>
    <row r="54" spans="1:6" x14ac:dyDescent="0.25">
      <c r="A54" s="9" t="s">
        <v>53</v>
      </c>
      <c r="B54" s="10" t="s">
        <v>66</v>
      </c>
      <c r="C54" s="8" t="s">
        <v>48</v>
      </c>
      <c r="D54" s="7">
        <v>23348</v>
      </c>
      <c r="E54" s="8">
        <f t="shared" si="0"/>
        <v>4</v>
      </c>
      <c r="F54" s="8">
        <f t="shared" si="1"/>
        <v>1</v>
      </c>
    </row>
    <row r="55" spans="1:6" x14ac:dyDescent="0.25">
      <c r="A55" s="9" t="s">
        <v>55</v>
      </c>
      <c r="B55" s="10" t="s">
        <v>67</v>
      </c>
      <c r="C55" s="8" t="s">
        <v>48</v>
      </c>
      <c r="D55" s="7">
        <v>3555</v>
      </c>
      <c r="E55" s="8">
        <f t="shared" si="0"/>
        <v>4</v>
      </c>
      <c r="F55" s="8">
        <f t="shared" si="1"/>
        <v>1</v>
      </c>
    </row>
    <row r="56" spans="1:6" x14ac:dyDescent="0.25">
      <c r="A56" s="9" t="s">
        <v>68</v>
      </c>
      <c r="B56" s="10" t="s">
        <v>69</v>
      </c>
      <c r="C56" s="8" t="s">
        <v>48</v>
      </c>
      <c r="D56" s="7">
        <v>3908</v>
      </c>
      <c r="E56" s="8">
        <f t="shared" si="0"/>
        <v>4</v>
      </c>
      <c r="F56" s="8">
        <f t="shared" si="1"/>
        <v>1</v>
      </c>
    </row>
    <row r="57" spans="1:6" x14ac:dyDescent="0.25">
      <c r="A57" s="9" t="s">
        <v>70</v>
      </c>
      <c r="B57" s="10" t="s">
        <v>70</v>
      </c>
      <c r="C57" s="8" t="s">
        <v>48</v>
      </c>
      <c r="D57" s="7">
        <v>20062</v>
      </c>
      <c r="E57" s="8">
        <f t="shared" si="0"/>
        <v>4</v>
      </c>
      <c r="F57" s="8">
        <f t="shared" si="1"/>
        <v>1</v>
      </c>
    </row>
    <row r="58" spans="1:6" x14ac:dyDescent="0.25">
      <c r="A58" s="9" t="s">
        <v>71</v>
      </c>
      <c r="B58" s="10" t="s">
        <v>72</v>
      </c>
      <c r="C58" s="8" t="s">
        <v>48</v>
      </c>
      <c r="D58" s="7">
        <v>5679</v>
      </c>
      <c r="E58" s="8">
        <f t="shared" si="0"/>
        <v>4</v>
      </c>
      <c r="F58" s="8">
        <f t="shared" si="1"/>
        <v>1</v>
      </c>
    </row>
    <row r="59" spans="1:6" x14ac:dyDescent="0.25">
      <c r="A59" s="9" t="s">
        <v>55</v>
      </c>
      <c r="B59" s="10" t="s">
        <v>73</v>
      </c>
      <c r="C59" s="8" t="s">
        <v>48</v>
      </c>
      <c r="D59" s="7">
        <v>2941</v>
      </c>
      <c r="E59" s="8">
        <f t="shared" si="0"/>
        <v>4</v>
      </c>
      <c r="F59" s="8">
        <f t="shared" si="1"/>
        <v>1</v>
      </c>
    </row>
    <row r="60" spans="1:6" x14ac:dyDescent="0.25">
      <c r="A60" s="9" t="s">
        <v>49</v>
      </c>
      <c r="B60" s="10" t="s">
        <v>74</v>
      </c>
      <c r="C60" s="8" t="s">
        <v>48</v>
      </c>
      <c r="D60" s="7">
        <v>7473</v>
      </c>
      <c r="E60" s="8">
        <f t="shared" si="0"/>
        <v>4</v>
      </c>
      <c r="F60" s="8">
        <f t="shared" si="1"/>
        <v>1</v>
      </c>
    </row>
    <row r="61" spans="1:6" x14ac:dyDescent="0.25">
      <c r="A61" s="9" t="s">
        <v>55</v>
      </c>
      <c r="B61" s="10" t="s">
        <v>75</v>
      </c>
      <c r="C61" s="8" t="s">
        <v>48</v>
      </c>
      <c r="D61" s="7">
        <v>15011</v>
      </c>
      <c r="E61" s="8">
        <f t="shared" si="0"/>
        <v>4</v>
      </c>
      <c r="F61" s="8">
        <f t="shared" si="1"/>
        <v>1</v>
      </c>
    </row>
    <row r="62" spans="1:6" x14ac:dyDescent="0.25">
      <c r="A62" s="9" t="s">
        <v>55</v>
      </c>
      <c r="B62" s="10" t="s">
        <v>76</v>
      </c>
      <c r="C62" s="8" t="s">
        <v>48</v>
      </c>
      <c r="D62" s="7">
        <v>2899</v>
      </c>
      <c r="E62" s="8">
        <f t="shared" si="0"/>
        <v>4</v>
      </c>
      <c r="F62" s="8">
        <f t="shared" si="1"/>
        <v>1</v>
      </c>
    </row>
    <row r="63" spans="1:6" x14ac:dyDescent="0.25">
      <c r="A63" s="9" t="s">
        <v>71</v>
      </c>
      <c r="B63" s="10" t="s">
        <v>77</v>
      </c>
      <c r="C63" s="8" t="s">
        <v>48</v>
      </c>
      <c r="D63" s="7">
        <v>24655</v>
      </c>
      <c r="E63" s="8">
        <f t="shared" si="0"/>
        <v>4</v>
      </c>
      <c r="F63" s="8">
        <f t="shared" si="1"/>
        <v>1</v>
      </c>
    </row>
    <row r="64" spans="1:6" x14ac:dyDescent="0.25">
      <c r="A64" s="9" t="s">
        <v>46</v>
      </c>
      <c r="B64" s="10" t="s">
        <v>78</v>
      </c>
      <c r="C64" s="8" t="s">
        <v>48</v>
      </c>
      <c r="D64" s="7">
        <v>3159</v>
      </c>
      <c r="E64" s="8">
        <f t="shared" si="0"/>
        <v>4</v>
      </c>
      <c r="F64" s="8">
        <f t="shared" si="1"/>
        <v>1</v>
      </c>
    </row>
    <row r="65" spans="1:6" x14ac:dyDescent="0.25">
      <c r="A65" s="9" t="s">
        <v>71</v>
      </c>
      <c r="B65" s="10" t="s">
        <v>79</v>
      </c>
      <c r="C65" s="8" t="s">
        <v>48</v>
      </c>
      <c r="D65" s="7">
        <v>48250</v>
      </c>
      <c r="E65" s="8">
        <f t="shared" si="0"/>
        <v>4</v>
      </c>
      <c r="F65" s="8">
        <f t="shared" si="1"/>
        <v>1</v>
      </c>
    </row>
    <row r="66" spans="1:6" x14ac:dyDescent="0.25">
      <c r="A66" s="9" t="s">
        <v>55</v>
      </c>
      <c r="B66" s="10" t="s">
        <v>80</v>
      </c>
      <c r="C66" s="8" t="s">
        <v>48</v>
      </c>
      <c r="D66" s="7">
        <v>4831</v>
      </c>
      <c r="E66" s="8">
        <f t="shared" si="0"/>
        <v>4</v>
      </c>
      <c r="F66" s="8">
        <f t="shared" si="1"/>
        <v>1</v>
      </c>
    </row>
    <row r="67" spans="1:6" x14ac:dyDescent="0.25">
      <c r="A67" s="9" t="s">
        <v>46</v>
      </c>
      <c r="B67" s="10" t="s">
        <v>81</v>
      </c>
      <c r="C67" s="8" t="s">
        <v>48</v>
      </c>
      <c r="D67" s="7">
        <v>5751</v>
      </c>
      <c r="E67" s="8">
        <f t="shared" si="0"/>
        <v>4</v>
      </c>
      <c r="F67" s="8">
        <f t="shared" si="1"/>
        <v>1</v>
      </c>
    </row>
    <row r="68" spans="1:6" x14ac:dyDescent="0.25">
      <c r="A68" s="9" t="s">
        <v>53</v>
      </c>
      <c r="B68" s="10" t="s">
        <v>82</v>
      </c>
      <c r="C68" s="8" t="s">
        <v>48</v>
      </c>
      <c r="D68" s="7">
        <v>2093</v>
      </c>
      <c r="E68" s="8">
        <f t="shared" si="0"/>
        <v>4</v>
      </c>
      <c r="F68" s="8">
        <f t="shared" si="1"/>
        <v>1</v>
      </c>
    </row>
    <row r="69" spans="1:6" x14ac:dyDescent="0.25">
      <c r="A69" s="9" t="s">
        <v>70</v>
      </c>
      <c r="B69" s="10" t="s">
        <v>83</v>
      </c>
      <c r="C69" s="8" t="s">
        <v>48</v>
      </c>
      <c r="D69" s="7">
        <v>4880</v>
      </c>
      <c r="E69" s="8">
        <f t="shared" si="0"/>
        <v>4</v>
      </c>
      <c r="F69" s="8">
        <f t="shared" si="1"/>
        <v>1</v>
      </c>
    </row>
    <row r="70" spans="1:6" x14ac:dyDescent="0.25">
      <c r="A70" s="9" t="s">
        <v>53</v>
      </c>
      <c r="B70" s="10" t="s">
        <v>84</v>
      </c>
      <c r="C70" s="8" t="s">
        <v>48</v>
      </c>
      <c r="D70" s="7">
        <v>2909</v>
      </c>
      <c r="E70" s="8">
        <f t="shared" si="0"/>
        <v>4</v>
      </c>
      <c r="F70" s="8">
        <f t="shared" si="1"/>
        <v>1</v>
      </c>
    </row>
    <row r="71" spans="1:6" x14ac:dyDescent="0.25">
      <c r="A71" s="9" t="s">
        <v>53</v>
      </c>
      <c r="B71" s="10" t="s">
        <v>85</v>
      </c>
      <c r="C71" s="8" t="s">
        <v>48</v>
      </c>
      <c r="D71" s="7">
        <v>8985</v>
      </c>
      <c r="E71" s="8">
        <f t="shared" si="0"/>
        <v>4</v>
      </c>
      <c r="F71" s="8">
        <f t="shared" si="1"/>
        <v>1</v>
      </c>
    </row>
    <row r="72" spans="1:6" x14ac:dyDescent="0.25">
      <c r="A72" s="9" t="s">
        <v>71</v>
      </c>
      <c r="B72" s="10" t="s">
        <v>86</v>
      </c>
      <c r="C72" s="8" t="s">
        <v>48</v>
      </c>
      <c r="D72" s="7">
        <v>8929</v>
      </c>
      <c r="E72" s="8">
        <f t="shared" si="0"/>
        <v>4</v>
      </c>
      <c r="F72" s="8">
        <f t="shared" si="1"/>
        <v>1</v>
      </c>
    </row>
    <row r="73" spans="1:6" x14ac:dyDescent="0.25">
      <c r="A73" s="9" t="s">
        <v>46</v>
      </c>
      <c r="B73" s="10" t="s">
        <v>87</v>
      </c>
      <c r="C73" s="8" t="s">
        <v>48</v>
      </c>
      <c r="D73" s="7">
        <v>5261</v>
      </c>
      <c r="E73" s="8">
        <f t="shared" si="0"/>
        <v>4</v>
      </c>
      <c r="F73" s="8">
        <f t="shared" si="1"/>
        <v>1</v>
      </c>
    </row>
    <row r="74" spans="1:6" x14ac:dyDescent="0.25">
      <c r="A74" s="9" t="s">
        <v>53</v>
      </c>
      <c r="B74" s="10" t="s">
        <v>88</v>
      </c>
      <c r="C74" s="8" t="s">
        <v>48</v>
      </c>
      <c r="D74" s="7">
        <v>4903</v>
      </c>
      <c r="E74" s="8">
        <f t="shared" si="0"/>
        <v>4</v>
      </c>
      <c r="F74" s="8">
        <f t="shared" si="1"/>
        <v>1</v>
      </c>
    </row>
    <row r="75" spans="1:6" x14ac:dyDescent="0.25">
      <c r="A75" s="9" t="s">
        <v>46</v>
      </c>
      <c r="B75" s="10" t="s">
        <v>89</v>
      </c>
      <c r="C75" s="8" t="s">
        <v>48</v>
      </c>
      <c r="D75" s="7">
        <v>1824</v>
      </c>
      <c r="E75" s="8">
        <f t="shared" si="0"/>
        <v>4</v>
      </c>
      <c r="F75" s="8">
        <f t="shared" si="1"/>
        <v>1</v>
      </c>
    </row>
    <row r="76" spans="1:6" x14ac:dyDescent="0.25">
      <c r="A76" s="9" t="s">
        <v>64</v>
      </c>
      <c r="B76" s="10" t="s">
        <v>90</v>
      </c>
      <c r="C76" s="8" t="s">
        <v>48</v>
      </c>
      <c r="D76" s="7">
        <v>8533</v>
      </c>
      <c r="E76" s="8">
        <f t="shared" si="0"/>
        <v>4</v>
      </c>
      <c r="F76" s="8">
        <f t="shared" si="1"/>
        <v>1</v>
      </c>
    </row>
    <row r="77" spans="1:6" x14ac:dyDescent="0.25">
      <c r="A77" s="9" t="s">
        <v>49</v>
      </c>
      <c r="B77" s="10" t="s">
        <v>91</v>
      </c>
      <c r="C77" s="8" t="s">
        <v>48</v>
      </c>
      <c r="D77" s="7">
        <v>7966</v>
      </c>
      <c r="E77" s="8">
        <f t="shared" si="0"/>
        <v>4</v>
      </c>
      <c r="F77" s="8">
        <f t="shared" si="1"/>
        <v>1</v>
      </c>
    </row>
    <row r="78" spans="1:6" x14ac:dyDescent="0.25">
      <c r="A78" s="9" t="s">
        <v>51</v>
      </c>
      <c r="B78" s="10" t="s">
        <v>92</v>
      </c>
      <c r="C78" s="8" t="s">
        <v>48</v>
      </c>
      <c r="D78" s="7">
        <v>4690</v>
      </c>
      <c r="E78" s="8">
        <f t="shared" si="0"/>
        <v>4</v>
      </c>
      <c r="F78" s="8">
        <f t="shared" si="1"/>
        <v>1</v>
      </c>
    </row>
    <row r="79" spans="1:6" x14ac:dyDescent="0.25">
      <c r="A79" s="9" t="s">
        <v>55</v>
      </c>
      <c r="B79" s="10" t="s">
        <v>93</v>
      </c>
      <c r="C79" s="8" t="s">
        <v>48</v>
      </c>
      <c r="D79" s="7">
        <v>7083</v>
      </c>
      <c r="E79" s="8">
        <f t="shared" si="0"/>
        <v>4</v>
      </c>
      <c r="F79" s="8">
        <f t="shared" si="1"/>
        <v>1</v>
      </c>
    </row>
    <row r="80" spans="1:6" x14ac:dyDescent="0.25">
      <c r="A80" s="9" t="s">
        <v>46</v>
      </c>
      <c r="B80" s="10" t="s">
        <v>94</v>
      </c>
      <c r="C80" s="8" t="s">
        <v>48</v>
      </c>
      <c r="D80" s="7">
        <v>4486</v>
      </c>
      <c r="E80" s="8">
        <f t="shared" si="0"/>
        <v>4</v>
      </c>
      <c r="F80" s="8">
        <f t="shared" si="1"/>
        <v>1</v>
      </c>
    </row>
    <row r="81" spans="1:6" x14ac:dyDescent="0.25">
      <c r="A81" s="9" t="s">
        <v>71</v>
      </c>
      <c r="B81" s="10" t="s">
        <v>95</v>
      </c>
      <c r="C81" s="8" t="s">
        <v>48</v>
      </c>
      <c r="D81" s="7">
        <v>16473</v>
      </c>
      <c r="E81" s="8">
        <f t="shared" si="0"/>
        <v>4</v>
      </c>
      <c r="F81" s="8">
        <f t="shared" si="1"/>
        <v>1</v>
      </c>
    </row>
    <row r="82" spans="1:6" x14ac:dyDescent="0.25">
      <c r="A82" s="9" t="s">
        <v>53</v>
      </c>
      <c r="B82" s="10" t="s">
        <v>96</v>
      </c>
      <c r="C82" s="8" t="s">
        <v>48</v>
      </c>
      <c r="D82" s="7">
        <v>8059</v>
      </c>
      <c r="E82" s="8">
        <f t="shared" si="0"/>
        <v>4</v>
      </c>
      <c r="F82" s="8">
        <f t="shared" si="1"/>
        <v>1</v>
      </c>
    </row>
    <row r="83" spans="1:6" x14ac:dyDescent="0.25">
      <c r="A83" s="9" t="s">
        <v>70</v>
      </c>
      <c r="B83" s="10" t="s">
        <v>97</v>
      </c>
      <c r="C83" s="8" t="s">
        <v>48</v>
      </c>
      <c r="D83" s="7">
        <v>10057</v>
      </c>
      <c r="E83" s="8">
        <f t="shared" si="0"/>
        <v>4</v>
      </c>
      <c r="F83" s="8">
        <f t="shared" si="1"/>
        <v>1</v>
      </c>
    </row>
    <row r="84" spans="1:6" x14ac:dyDescent="0.25">
      <c r="A84" s="9" t="s">
        <v>46</v>
      </c>
      <c r="B84" s="10" t="s">
        <v>98</v>
      </c>
      <c r="C84" s="8" t="s">
        <v>48</v>
      </c>
      <c r="D84" s="7">
        <v>2971</v>
      </c>
      <c r="E84" s="8">
        <f t="shared" si="0"/>
        <v>4</v>
      </c>
      <c r="F84" s="8">
        <f t="shared" si="1"/>
        <v>1</v>
      </c>
    </row>
    <row r="85" spans="1:6" x14ac:dyDescent="0.25">
      <c r="A85" s="9" t="s">
        <v>55</v>
      </c>
      <c r="B85" s="10" t="s">
        <v>99</v>
      </c>
      <c r="C85" s="8" t="s">
        <v>48</v>
      </c>
      <c r="D85" s="7">
        <v>5807</v>
      </c>
      <c r="E85" s="8">
        <f t="shared" si="0"/>
        <v>4</v>
      </c>
      <c r="F85" s="8">
        <f t="shared" si="1"/>
        <v>1</v>
      </c>
    </row>
    <row r="86" spans="1:6" x14ac:dyDescent="0.25">
      <c r="A86" s="9" t="s">
        <v>46</v>
      </c>
      <c r="B86" s="10" t="s">
        <v>100</v>
      </c>
      <c r="C86" s="8" t="s">
        <v>48</v>
      </c>
      <c r="D86" s="7">
        <v>8265</v>
      </c>
      <c r="E86" s="8">
        <f t="shared" si="0"/>
        <v>4</v>
      </c>
      <c r="F86" s="8">
        <f t="shared" si="1"/>
        <v>1</v>
      </c>
    </row>
    <row r="87" spans="1:6" x14ac:dyDescent="0.25">
      <c r="A87" s="9" t="s">
        <v>64</v>
      </c>
      <c r="B87" s="10" t="s">
        <v>101</v>
      </c>
      <c r="C87" s="8" t="s">
        <v>102</v>
      </c>
      <c r="D87" s="7">
        <v>32926</v>
      </c>
      <c r="E87" s="8">
        <f t="shared" si="0"/>
        <v>4</v>
      </c>
      <c r="F87" s="8">
        <f t="shared" si="1"/>
        <v>1</v>
      </c>
    </row>
    <row r="88" spans="1:6" x14ac:dyDescent="0.25">
      <c r="A88" s="9" t="s">
        <v>70</v>
      </c>
      <c r="B88" s="10" t="s">
        <v>103</v>
      </c>
      <c r="C88" s="8" t="s">
        <v>102</v>
      </c>
      <c r="D88" s="7">
        <v>115495</v>
      </c>
      <c r="E88" s="8">
        <f t="shared" si="0"/>
        <v>4</v>
      </c>
      <c r="F88" s="8">
        <f t="shared" si="1"/>
        <v>1</v>
      </c>
    </row>
    <row r="89" spans="1:6" x14ac:dyDescent="0.25">
      <c r="A89" s="9" t="s">
        <v>55</v>
      </c>
      <c r="B89" s="10" t="s">
        <v>104</v>
      </c>
      <c r="C89" s="8" t="s">
        <v>102</v>
      </c>
      <c r="D89" s="7">
        <v>14898</v>
      </c>
      <c r="E89" s="8">
        <f t="shared" si="0"/>
        <v>4</v>
      </c>
      <c r="F89" s="8">
        <f t="shared" si="1"/>
        <v>1</v>
      </c>
    </row>
    <row r="90" spans="1:6" x14ac:dyDescent="0.25">
      <c r="A90" s="9" t="s">
        <v>51</v>
      </c>
      <c r="B90" s="10" t="s">
        <v>105</v>
      </c>
      <c r="C90" s="8" t="s">
        <v>102</v>
      </c>
      <c r="D90" s="7">
        <v>13263</v>
      </c>
      <c r="E90" s="8">
        <f t="shared" si="0"/>
        <v>4</v>
      </c>
      <c r="F90" s="8">
        <f t="shared" si="1"/>
        <v>1</v>
      </c>
    </row>
    <row r="91" spans="1:6" x14ac:dyDescent="0.25">
      <c r="A91" s="9" t="s">
        <v>49</v>
      </c>
      <c r="B91" s="10" t="s">
        <v>106</v>
      </c>
      <c r="C91" s="8" t="s">
        <v>102</v>
      </c>
      <c r="D91" s="7">
        <v>31139</v>
      </c>
      <c r="E91" s="8">
        <f t="shared" si="0"/>
        <v>4</v>
      </c>
      <c r="F91" s="8">
        <f t="shared" si="1"/>
        <v>1</v>
      </c>
    </row>
    <row r="92" spans="1:6" x14ac:dyDescent="0.25">
      <c r="A92" s="9" t="s">
        <v>49</v>
      </c>
      <c r="B92" s="10" t="s">
        <v>107</v>
      </c>
      <c r="C92" s="8" t="s">
        <v>102</v>
      </c>
      <c r="D92" s="7">
        <v>16534</v>
      </c>
      <c r="E92" s="8">
        <f t="shared" si="0"/>
        <v>4</v>
      </c>
      <c r="F92" s="8">
        <f t="shared" si="1"/>
        <v>1</v>
      </c>
    </row>
    <row r="93" spans="1:6" x14ac:dyDescent="0.25">
      <c r="A93" s="9" t="s">
        <v>71</v>
      </c>
      <c r="B93" s="10" t="s">
        <v>108</v>
      </c>
      <c r="C93" s="8" t="s">
        <v>102</v>
      </c>
      <c r="D93" s="7">
        <v>241283</v>
      </c>
      <c r="E93" s="8">
        <f t="shared" si="0"/>
        <v>10</v>
      </c>
      <c r="F93" s="8">
        <f t="shared" si="1"/>
        <v>2</v>
      </c>
    </row>
    <row r="94" spans="1:6" x14ac:dyDescent="0.25">
      <c r="A94" s="9" t="s">
        <v>55</v>
      </c>
      <c r="B94" s="10" t="s">
        <v>109</v>
      </c>
      <c r="C94" s="8" t="s">
        <v>102</v>
      </c>
      <c r="D94" s="7">
        <v>77758</v>
      </c>
      <c r="E94" s="8">
        <f t="shared" si="0"/>
        <v>4</v>
      </c>
      <c r="F94" s="8">
        <f t="shared" si="1"/>
        <v>1</v>
      </c>
    </row>
    <row r="95" spans="1:6" x14ac:dyDescent="0.25">
      <c r="A95" s="9" t="s">
        <v>55</v>
      </c>
      <c r="B95" s="10" t="s">
        <v>110</v>
      </c>
      <c r="C95" s="8" t="s">
        <v>102</v>
      </c>
      <c r="D95" s="7">
        <v>4228</v>
      </c>
      <c r="E95" s="8">
        <f t="shared" si="0"/>
        <v>4</v>
      </c>
      <c r="F95" s="8">
        <f t="shared" si="1"/>
        <v>1</v>
      </c>
    </row>
    <row r="96" spans="1:6" x14ac:dyDescent="0.25">
      <c r="A96" s="9" t="s">
        <v>53</v>
      </c>
      <c r="B96" s="10" t="s">
        <v>54</v>
      </c>
      <c r="C96" s="8" t="s">
        <v>102</v>
      </c>
      <c r="D96" s="7">
        <v>79943</v>
      </c>
      <c r="E96" s="8">
        <f t="shared" si="0"/>
        <v>4</v>
      </c>
      <c r="F96" s="8">
        <f t="shared" si="1"/>
        <v>1</v>
      </c>
    </row>
    <row r="97" spans="1:6" x14ac:dyDescent="0.25">
      <c r="A97" s="9" t="s">
        <v>46</v>
      </c>
      <c r="B97" s="10" t="s">
        <v>111</v>
      </c>
      <c r="C97" s="8" t="s">
        <v>102</v>
      </c>
      <c r="D97" s="7">
        <v>6295</v>
      </c>
      <c r="E97" s="8">
        <f t="shared" si="0"/>
        <v>4</v>
      </c>
      <c r="F97" s="8">
        <f t="shared" si="1"/>
        <v>1</v>
      </c>
    </row>
    <row r="98" spans="1:6" x14ac:dyDescent="0.25">
      <c r="A98" s="9" t="s">
        <v>53</v>
      </c>
      <c r="B98" s="10" t="s">
        <v>112</v>
      </c>
      <c r="C98" s="8" t="s">
        <v>102</v>
      </c>
      <c r="D98" s="7">
        <v>33510</v>
      </c>
      <c r="E98" s="8">
        <f t="shared" si="0"/>
        <v>4</v>
      </c>
      <c r="F98" s="8">
        <f t="shared" si="1"/>
        <v>1</v>
      </c>
    </row>
    <row r="99" spans="1:6" x14ac:dyDescent="0.25">
      <c r="A99" s="9" t="s">
        <v>51</v>
      </c>
      <c r="B99" s="10" t="s">
        <v>113</v>
      </c>
      <c r="C99" s="8" t="s">
        <v>102</v>
      </c>
      <c r="D99" s="7">
        <v>15465</v>
      </c>
      <c r="E99" s="8">
        <f t="shared" si="0"/>
        <v>4</v>
      </c>
      <c r="F99" s="8">
        <f t="shared" si="1"/>
        <v>1</v>
      </c>
    </row>
    <row r="100" spans="1:6" x14ac:dyDescent="0.25">
      <c r="A100" s="9" t="s">
        <v>46</v>
      </c>
      <c r="B100" s="10" t="s">
        <v>114</v>
      </c>
      <c r="C100" s="8" t="s">
        <v>102</v>
      </c>
      <c r="D100" s="7">
        <v>19434</v>
      </c>
      <c r="E100" s="8">
        <f t="shared" si="0"/>
        <v>4</v>
      </c>
      <c r="F100" s="8">
        <f t="shared" si="1"/>
        <v>1</v>
      </c>
    </row>
    <row r="101" spans="1:6" x14ac:dyDescent="0.25">
      <c r="A101" s="9" t="s">
        <v>49</v>
      </c>
      <c r="B101" s="10" t="s">
        <v>115</v>
      </c>
      <c r="C101" s="8" t="s">
        <v>102</v>
      </c>
      <c r="D101" s="7">
        <v>16810</v>
      </c>
      <c r="E101" s="8">
        <f t="shared" si="0"/>
        <v>4</v>
      </c>
      <c r="F101" s="8">
        <f t="shared" si="1"/>
        <v>1</v>
      </c>
    </row>
    <row r="102" spans="1:6" x14ac:dyDescent="0.25">
      <c r="A102" s="9" t="s">
        <v>49</v>
      </c>
      <c r="B102" s="10" t="s">
        <v>116</v>
      </c>
      <c r="C102" s="8" t="s">
        <v>102</v>
      </c>
      <c r="D102" s="7">
        <v>55955</v>
      </c>
      <c r="E102" s="8">
        <f t="shared" si="0"/>
        <v>4</v>
      </c>
      <c r="F102" s="8">
        <f t="shared" si="1"/>
        <v>1</v>
      </c>
    </row>
    <row r="103" spans="1:6" x14ac:dyDescent="0.25">
      <c r="A103" s="9" t="s">
        <v>68</v>
      </c>
      <c r="B103" s="10" t="s">
        <v>117</v>
      </c>
      <c r="C103" s="8" t="s">
        <v>102</v>
      </c>
      <c r="D103" s="7">
        <v>32334</v>
      </c>
      <c r="E103" s="8">
        <f t="shared" si="0"/>
        <v>4</v>
      </c>
      <c r="F103" s="8">
        <f t="shared" si="1"/>
        <v>1</v>
      </c>
    </row>
    <row r="104" spans="1:6" x14ac:dyDescent="0.25">
      <c r="A104" s="9" t="s">
        <v>53</v>
      </c>
      <c r="B104" s="10" t="s">
        <v>118</v>
      </c>
      <c r="C104" s="8" t="s">
        <v>102</v>
      </c>
      <c r="D104" s="7">
        <v>28809</v>
      </c>
      <c r="E104" s="8">
        <f t="shared" si="0"/>
        <v>4</v>
      </c>
      <c r="F104" s="8">
        <f t="shared" si="1"/>
        <v>1</v>
      </c>
    </row>
    <row r="105" spans="1:6" x14ac:dyDescent="0.25">
      <c r="A105" s="9" t="s">
        <v>51</v>
      </c>
      <c r="B105" s="10" t="s">
        <v>119</v>
      </c>
      <c r="C105" s="8" t="s">
        <v>102</v>
      </c>
      <c r="D105" s="7">
        <v>6587</v>
      </c>
      <c r="E105" s="8">
        <f t="shared" ref="E105:E168" si="2">IF(F105=1,4,10)</f>
        <v>4</v>
      </c>
      <c r="F105" s="8">
        <f t="shared" ref="F105:F168" si="3">IF(D105&gt;=200000,2,1)</f>
        <v>1</v>
      </c>
    </row>
    <row r="106" spans="1:6" x14ac:dyDescent="0.25">
      <c r="A106" s="9" t="s">
        <v>49</v>
      </c>
      <c r="B106" s="10" t="s">
        <v>120</v>
      </c>
      <c r="C106" s="8" t="s">
        <v>102</v>
      </c>
      <c r="D106" s="7">
        <v>11433</v>
      </c>
      <c r="E106" s="8">
        <f t="shared" si="2"/>
        <v>4</v>
      </c>
      <c r="F106" s="8">
        <f t="shared" si="3"/>
        <v>1</v>
      </c>
    </row>
    <row r="107" spans="1:6" x14ac:dyDescent="0.25">
      <c r="A107" s="9" t="s">
        <v>51</v>
      </c>
      <c r="B107" s="10" t="s">
        <v>121</v>
      </c>
      <c r="C107" s="8" t="s">
        <v>102</v>
      </c>
      <c r="D107" s="7">
        <v>381858</v>
      </c>
      <c r="E107" s="8">
        <f t="shared" si="2"/>
        <v>10</v>
      </c>
      <c r="F107" s="8">
        <f t="shared" si="3"/>
        <v>2</v>
      </c>
    </row>
    <row r="108" spans="1:6" x14ac:dyDescent="0.25">
      <c r="A108" s="9" t="s">
        <v>55</v>
      </c>
      <c r="B108" s="10" t="s">
        <v>122</v>
      </c>
      <c r="C108" s="8" t="s">
        <v>102</v>
      </c>
      <c r="D108" s="7">
        <v>15341</v>
      </c>
      <c r="E108" s="8">
        <f t="shared" si="2"/>
        <v>4</v>
      </c>
      <c r="F108" s="8">
        <f t="shared" si="3"/>
        <v>1</v>
      </c>
    </row>
    <row r="109" spans="1:6" x14ac:dyDescent="0.25">
      <c r="A109" s="9" t="s">
        <v>53</v>
      </c>
      <c r="B109" s="10" t="s">
        <v>123</v>
      </c>
      <c r="C109" s="8" t="s">
        <v>102</v>
      </c>
      <c r="D109" s="7">
        <v>4906</v>
      </c>
      <c r="E109" s="8">
        <f t="shared" si="2"/>
        <v>4</v>
      </c>
      <c r="F109" s="8">
        <f t="shared" si="3"/>
        <v>1</v>
      </c>
    </row>
    <row r="110" spans="1:6" x14ac:dyDescent="0.25">
      <c r="A110" s="9" t="s">
        <v>70</v>
      </c>
      <c r="B110" s="10" t="s">
        <v>70</v>
      </c>
      <c r="C110" s="8" t="s">
        <v>102</v>
      </c>
      <c r="D110" s="7">
        <v>54089</v>
      </c>
      <c r="E110" s="8">
        <f t="shared" si="2"/>
        <v>4</v>
      </c>
      <c r="F110" s="8">
        <f t="shared" si="3"/>
        <v>1</v>
      </c>
    </row>
    <row r="111" spans="1:6" x14ac:dyDescent="0.25">
      <c r="A111" s="9" t="s">
        <v>49</v>
      </c>
      <c r="B111" s="10" t="s">
        <v>124</v>
      </c>
      <c r="C111" s="8" t="s">
        <v>102</v>
      </c>
      <c r="D111" s="7">
        <v>9877</v>
      </c>
      <c r="E111" s="8">
        <f t="shared" si="2"/>
        <v>4</v>
      </c>
      <c r="F111" s="8">
        <f t="shared" si="3"/>
        <v>1</v>
      </c>
    </row>
    <row r="112" spans="1:6" x14ac:dyDescent="0.25">
      <c r="A112" s="9" t="s">
        <v>46</v>
      </c>
      <c r="B112" s="10" t="s">
        <v>125</v>
      </c>
      <c r="C112" s="8" t="s">
        <v>102</v>
      </c>
      <c r="D112" s="7">
        <v>13711</v>
      </c>
      <c r="E112" s="8">
        <f t="shared" si="2"/>
        <v>4</v>
      </c>
      <c r="F112" s="8">
        <f t="shared" si="3"/>
        <v>1</v>
      </c>
    </row>
    <row r="113" spans="1:6" x14ac:dyDescent="0.25">
      <c r="A113" s="9" t="s">
        <v>51</v>
      </c>
      <c r="B113" s="10" t="s">
        <v>126</v>
      </c>
      <c r="C113" s="8" t="s">
        <v>102</v>
      </c>
      <c r="D113" s="7">
        <v>28552</v>
      </c>
      <c r="E113" s="8">
        <f t="shared" si="2"/>
        <v>4</v>
      </c>
      <c r="F113" s="8">
        <f t="shared" si="3"/>
        <v>1</v>
      </c>
    </row>
    <row r="114" spans="1:6" x14ac:dyDescent="0.25">
      <c r="A114" s="9" t="s">
        <v>68</v>
      </c>
      <c r="B114" s="10" t="s">
        <v>127</v>
      </c>
      <c r="C114" s="8" t="s">
        <v>102</v>
      </c>
      <c r="D114" s="7">
        <v>10578</v>
      </c>
      <c r="E114" s="8">
        <f t="shared" si="2"/>
        <v>4</v>
      </c>
      <c r="F114" s="8">
        <f t="shared" si="3"/>
        <v>1</v>
      </c>
    </row>
    <row r="115" spans="1:6" x14ac:dyDescent="0.25">
      <c r="A115" s="9" t="s">
        <v>71</v>
      </c>
      <c r="B115" s="10" t="s">
        <v>128</v>
      </c>
      <c r="C115" s="8" t="s">
        <v>102</v>
      </c>
      <c r="D115" s="7">
        <v>1139755</v>
      </c>
      <c r="E115" s="8">
        <f t="shared" si="2"/>
        <v>10</v>
      </c>
      <c r="F115" s="8">
        <f t="shared" si="3"/>
        <v>2</v>
      </c>
    </row>
    <row r="116" spans="1:6" x14ac:dyDescent="0.25">
      <c r="A116" s="9" t="s">
        <v>70</v>
      </c>
      <c r="B116" s="10" t="s">
        <v>129</v>
      </c>
      <c r="C116" s="8" t="s">
        <v>102</v>
      </c>
      <c r="D116" s="7">
        <v>73536</v>
      </c>
      <c r="E116" s="8">
        <f t="shared" si="2"/>
        <v>4</v>
      </c>
      <c r="F116" s="8">
        <f t="shared" si="3"/>
        <v>1</v>
      </c>
    </row>
    <row r="117" spans="1:6" x14ac:dyDescent="0.25">
      <c r="A117" s="9" t="s">
        <v>53</v>
      </c>
      <c r="B117" s="10" t="s">
        <v>130</v>
      </c>
      <c r="C117" s="8" t="s">
        <v>102</v>
      </c>
      <c r="D117" s="7">
        <v>15160</v>
      </c>
      <c r="E117" s="8">
        <f t="shared" si="2"/>
        <v>4</v>
      </c>
      <c r="F117" s="8">
        <f t="shared" si="3"/>
        <v>1</v>
      </c>
    </row>
    <row r="118" spans="1:6" x14ac:dyDescent="0.25">
      <c r="A118" s="9" t="s">
        <v>70</v>
      </c>
      <c r="B118" s="10" t="s">
        <v>131</v>
      </c>
      <c r="C118" s="8" t="s">
        <v>102</v>
      </c>
      <c r="D118" s="7">
        <v>27843</v>
      </c>
      <c r="E118" s="8">
        <f t="shared" si="2"/>
        <v>4</v>
      </c>
      <c r="F118" s="8">
        <f t="shared" si="3"/>
        <v>1</v>
      </c>
    </row>
    <row r="119" spans="1:6" x14ac:dyDescent="0.25">
      <c r="A119" s="9" t="s">
        <v>53</v>
      </c>
      <c r="B119" s="10" t="s">
        <v>132</v>
      </c>
      <c r="C119" s="8" t="s">
        <v>102</v>
      </c>
      <c r="D119" s="7">
        <v>54155</v>
      </c>
      <c r="E119" s="8">
        <f t="shared" si="2"/>
        <v>4</v>
      </c>
      <c r="F119" s="8">
        <f t="shared" si="3"/>
        <v>1</v>
      </c>
    </row>
    <row r="120" spans="1:6" x14ac:dyDescent="0.25">
      <c r="A120" s="9" t="s">
        <v>55</v>
      </c>
      <c r="B120" s="10" t="s">
        <v>133</v>
      </c>
      <c r="C120" s="8" t="s">
        <v>102</v>
      </c>
      <c r="D120" s="7">
        <v>94871</v>
      </c>
      <c r="E120" s="8">
        <f t="shared" si="2"/>
        <v>4</v>
      </c>
      <c r="F120" s="8">
        <f t="shared" si="3"/>
        <v>1</v>
      </c>
    </row>
    <row r="121" spans="1:6" x14ac:dyDescent="0.25">
      <c r="A121" s="9" t="s">
        <v>53</v>
      </c>
      <c r="B121" s="10" t="s">
        <v>134</v>
      </c>
      <c r="C121" s="8" t="s">
        <v>102</v>
      </c>
      <c r="D121" s="7">
        <v>16657</v>
      </c>
      <c r="E121" s="8">
        <f t="shared" si="2"/>
        <v>4</v>
      </c>
      <c r="F121" s="8">
        <f t="shared" si="3"/>
        <v>1</v>
      </c>
    </row>
    <row r="122" spans="1:6" x14ac:dyDescent="0.25">
      <c r="A122" s="9" t="s">
        <v>68</v>
      </c>
      <c r="B122" s="10" t="s">
        <v>135</v>
      </c>
      <c r="C122" s="8" t="s">
        <v>102</v>
      </c>
      <c r="D122" s="7">
        <v>38799</v>
      </c>
      <c r="E122" s="8">
        <f t="shared" si="2"/>
        <v>4</v>
      </c>
      <c r="F122" s="8">
        <f t="shared" si="3"/>
        <v>1</v>
      </c>
    </row>
    <row r="123" spans="1:6" x14ac:dyDescent="0.25">
      <c r="A123" s="9" t="s">
        <v>51</v>
      </c>
      <c r="B123" s="10" t="s">
        <v>136</v>
      </c>
      <c r="C123" s="8" t="s">
        <v>102</v>
      </c>
      <c r="D123" s="7">
        <v>26183</v>
      </c>
      <c r="E123" s="8">
        <f t="shared" si="2"/>
        <v>4</v>
      </c>
      <c r="F123" s="8">
        <f t="shared" si="3"/>
        <v>1</v>
      </c>
    </row>
    <row r="124" spans="1:6" x14ac:dyDescent="0.25">
      <c r="A124" s="9" t="s">
        <v>46</v>
      </c>
      <c r="B124" s="10" t="s">
        <v>137</v>
      </c>
      <c r="C124" s="8" t="s">
        <v>102</v>
      </c>
      <c r="D124" s="7">
        <v>15347</v>
      </c>
      <c r="E124" s="8">
        <f t="shared" si="2"/>
        <v>4</v>
      </c>
      <c r="F124" s="8">
        <f t="shared" si="3"/>
        <v>1</v>
      </c>
    </row>
    <row r="125" spans="1:6" x14ac:dyDescent="0.25">
      <c r="A125" s="9" t="s">
        <v>70</v>
      </c>
      <c r="B125" s="10" t="s">
        <v>138</v>
      </c>
      <c r="C125" s="8" t="s">
        <v>102</v>
      </c>
      <c r="D125" s="7">
        <v>21165</v>
      </c>
      <c r="E125" s="8">
        <f t="shared" si="2"/>
        <v>4</v>
      </c>
      <c r="F125" s="8">
        <f t="shared" si="3"/>
        <v>1</v>
      </c>
    </row>
    <row r="126" spans="1:6" x14ac:dyDescent="0.25">
      <c r="A126" s="9" t="s">
        <v>64</v>
      </c>
      <c r="B126" s="10" t="s">
        <v>139</v>
      </c>
      <c r="C126" s="8" t="s">
        <v>102</v>
      </c>
      <c r="D126" s="7">
        <v>11088</v>
      </c>
      <c r="E126" s="8">
        <f t="shared" si="2"/>
        <v>4</v>
      </c>
      <c r="F126" s="8">
        <f t="shared" si="3"/>
        <v>1</v>
      </c>
    </row>
    <row r="127" spans="1:6" x14ac:dyDescent="0.25">
      <c r="A127" s="9" t="s">
        <v>49</v>
      </c>
      <c r="B127" s="10" t="s">
        <v>140</v>
      </c>
      <c r="C127" s="8" t="s">
        <v>102</v>
      </c>
      <c r="D127" s="7">
        <v>33257</v>
      </c>
      <c r="E127" s="8">
        <f t="shared" si="2"/>
        <v>4</v>
      </c>
      <c r="F127" s="8">
        <f t="shared" si="3"/>
        <v>1</v>
      </c>
    </row>
    <row r="128" spans="1:6" x14ac:dyDescent="0.25">
      <c r="A128" s="9" t="s">
        <v>51</v>
      </c>
      <c r="B128" s="10" t="s">
        <v>141</v>
      </c>
      <c r="C128" s="8" t="s">
        <v>102</v>
      </c>
      <c r="D128" s="7">
        <v>112409</v>
      </c>
      <c r="E128" s="8">
        <f t="shared" si="2"/>
        <v>4</v>
      </c>
      <c r="F128" s="8">
        <f t="shared" si="3"/>
        <v>1</v>
      </c>
    </row>
    <row r="129" spans="1:6" x14ac:dyDescent="0.25">
      <c r="A129" s="9" t="s">
        <v>51</v>
      </c>
      <c r="B129" s="10" t="s">
        <v>142</v>
      </c>
      <c r="C129" s="8" t="s">
        <v>102</v>
      </c>
      <c r="D129" s="7">
        <v>336074</v>
      </c>
      <c r="E129" s="8">
        <f t="shared" si="2"/>
        <v>10</v>
      </c>
      <c r="F129" s="8">
        <f t="shared" si="3"/>
        <v>2</v>
      </c>
    </row>
    <row r="130" spans="1:6" x14ac:dyDescent="0.25">
      <c r="A130" s="9" t="s">
        <v>53</v>
      </c>
      <c r="B130" s="10" t="s">
        <v>143</v>
      </c>
      <c r="C130" s="8" t="s">
        <v>102</v>
      </c>
      <c r="D130" s="7">
        <v>48835</v>
      </c>
      <c r="E130" s="8">
        <f t="shared" si="2"/>
        <v>4</v>
      </c>
      <c r="F130" s="8">
        <f t="shared" si="3"/>
        <v>1</v>
      </c>
    </row>
    <row r="131" spans="1:6" x14ac:dyDescent="0.25">
      <c r="A131" s="9" t="s">
        <v>55</v>
      </c>
      <c r="B131" s="10" t="s">
        <v>144</v>
      </c>
      <c r="C131" s="8" t="s">
        <v>102</v>
      </c>
      <c r="D131" s="7">
        <v>2234</v>
      </c>
      <c r="E131" s="8">
        <f t="shared" si="2"/>
        <v>4</v>
      </c>
      <c r="F131" s="8">
        <f t="shared" si="3"/>
        <v>1</v>
      </c>
    </row>
    <row r="132" spans="1:6" x14ac:dyDescent="0.25">
      <c r="A132" s="9" t="s">
        <v>64</v>
      </c>
      <c r="B132" s="10" t="s">
        <v>145</v>
      </c>
      <c r="C132" s="8" t="s">
        <v>102</v>
      </c>
      <c r="D132" s="7">
        <v>39950</v>
      </c>
      <c r="E132" s="8">
        <f t="shared" si="2"/>
        <v>4</v>
      </c>
      <c r="F132" s="8">
        <f t="shared" si="3"/>
        <v>1</v>
      </c>
    </row>
    <row r="133" spans="1:6" x14ac:dyDescent="0.25">
      <c r="A133" s="9" t="s">
        <v>64</v>
      </c>
      <c r="B133" s="10" t="s">
        <v>146</v>
      </c>
      <c r="C133" s="8" t="s">
        <v>102</v>
      </c>
      <c r="D133" s="7">
        <v>79488</v>
      </c>
      <c r="E133" s="8">
        <f t="shared" si="2"/>
        <v>4</v>
      </c>
      <c r="F133" s="8">
        <f t="shared" si="3"/>
        <v>1</v>
      </c>
    </row>
    <row r="134" spans="1:6" x14ac:dyDescent="0.25">
      <c r="A134" s="9" t="s">
        <v>68</v>
      </c>
      <c r="B134" s="10" t="s">
        <v>147</v>
      </c>
      <c r="C134" s="8" t="s">
        <v>102</v>
      </c>
      <c r="D134" s="7">
        <v>6663</v>
      </c>
      <c r="E134" s="8">
        <f t="shared" si="2"/>
        <v>4</v>
      </c>
      <c r="F134" s="8">
        <f t="shared" si="3"/>
        <v>1</v>
      </c>
    </row>
    <row r="135" spans="1:6" x14ac:dyDescent="0.25">
      <c r="A135" s="9" t="s">
        <v>68</v>
      </c>
      <c r="B135" s="10" t="s">
        <v>148</v>
      </c>
      <c r="C135" s="8" t="s">
        <v>102</v>
      </c>
      <c r="D135" s="7">
        <v>27645</v>
      </c>
      <c r="E135" s="8">
        <f t="shared" si="2"/>
        <v>4</v>
      </c>
      <c r="F135" s="8">
        <f t="shared" si="3"/>
        <v>1</v>
      </c>
    </row>
    <row r="136" spans="1:6" x14ac:dyDescent="0.25">
      <c r="A136" s="9" t="s">
        <v>68</v>
      </c>
      <c r="B136" s="10" t="s">
        <v>149</v>
      </c>
      <c r="C136" s="8" t="s">
        <v>102</v>
      </c>
      <c r="D136" s="7">
        <v>18107</v>
      </c>
      <c r="E136" s="8">
        <f t="shared" si="2"/>
        <v>4</v>
      </c>
      <c r="F136" s="8">
        <f t="shared" si="3"/>
        <v>1</v>
      </c>
    </row>
    <row r="137" spans="1:6" x14ac:dyDescent="0.25">
      <c r="A137" s="9" t="s">
        <v>68</v>
      </c>
      <c r="B137" s="10" t="s">
        <v>150</v>
      </c>
      <c r="C137" s="8" t="s">
        <v>102</v>
      </c>
      <c r="D137" s="7">
        <v>10757</v>
      </c>
      <c r="E137" s="8">
        <f t="shared" si="2"/>
        <v>4</v>
      </c>
      <c r="F137" s="8">
        <f t="shared" si="3"/>
        <v>1</v>
      </c>
    </row>
    <row r="138" spans="1:6" x14ac:dyDescent="0.25">
      <c r="A138" s="9" t="s">
        <v>46</v>
      </c>
      <c r="B138" s="10" t="s">
        <v>151</v>
      </c>
      <c r="C138" s="8" t="s">
        <v>102</v>
      </c>
      <c r="D138" s="7">
        <v>21699</v>
      </c>
      <c r="E138" s="8">
        <f t="shared" si="2"/>
        <v>4</v>
      </c>
      <c r="F138" s="8">
        <f t="shared" si="3"/>
        <v>1</v>
      </c>
    </row>
    <row r="139" spans="1:6" x14ac:dyDescent="0.25">
      <c r="A139" s="9" t="s">
        <v>71</v>
      </c>
      <c r="B139" s="10" t="s">
        <v>152</v>
      </c>
      <c r="C139" s="8" t="s">
        <v>102</v>
      </c>
      <c r="D139" s="7">
        <v>431006</v>
      </c>
      <c r="E139" s="8">
        <f t="shared" si="2"/>
        <v>10</v>
      </c>
      <c r="F139" s="8">
        <f t="shared" si="3"/>
        <v>2</v>
      </c>
    </row>
    <row r="140" spans="1:6" x14ac:dyDescent="0.25">
      <c r="A140" s="9" t="s">
        <v>70</v>
      </c>
      <c r="B140" s="10" t="s">
        <v>153</v>
      </c>
      <c r="C140" s="8" t="s">
        <v>102</v>
      </c>
      <c r="D140" s="7">
        <v>39725</v>
      </c>
      <c r="E140" s="8">
        <f t="shared" si="2"/>
        <v>4</v>
      </c>
      <c r="F140" s="8">
        <f t="shared" si="3"/>
        <v>1</v>
      </c>
    </row>
    <row r="141" spans="1:6" x14ac:dyDescent="0.25">
      <c r="A141" s="9" t="s">
        <v>51</v>
      </c>
      <c r="B141" s="10" t="s">
        <v>154</v>
      </c>
      <c r="C141" s="8" t="s">
        <v>102</v>
      </c>
      <c r="D141" s="7">
        <v>11958</v>
      </c>
      <c r="E141" s="8">
        <f t="shared" si="2"/>
        <v>4</v>
      </c>
      <c r="F141" s="8">
        <f t="shared" si="3"/>
        <v>1</v>
      </c>
    </row>
    <row r="142" spans="1:6" x14ac:dyDescent="0.25">
      <c r="A142" s="9" t="s">
        <v>70</v>
      </c>
      <c r="B142" s="10" t="s">
        <v>155</v>
      </c>
      <c r="C142" s="8" t="s">
        <v>102</v>
      </c>
      <c r="D142" s="7">
        <v>14017</v>
      </c>
      <c r="E142" s="8">
        <f t="shared" si="2"/>
        <v>4</v>
      </c>
      <c r="F142" s="8">
        <f t="shared" si="3"/>
        <v>1</v>
      </c>
    </row>
    <row r="143" spans="1:6" x14ac:dyDescent="0.25">
      <c r="A143" s="9" t="s">
        <v>68</v>
      </c>
      <c r="B143" s="10" t="s">
        <v>156</v>
      </c>
      <c r="C143" s="8" t="s">
        <v>102</v>
      </c>
      <c r="D143" s="7">
        <v>8446</v>
      </c>
      <c r="E143" s="8">
        <f t="shared" si="2"/>
        <v>4</v>
      </c>
      <c r="F143" s="8">
        <f t="shared" si="3"/>
        <v>1</v>
      </c>
    </row>
    <row r="144" spans="1:6" x14ac:dyDescent="0.25">
      <c r="A144" s="9" t="s">
        <v>51</v>
      </c>
      <c r="B144" s="10" t="s">
        <v>157</v>
      </c>
      <c r="C144" s="8" t="s">
        <v>102</v>
      </c>
      <c r="D144" s="7">
        <v>30179</v>
      </c>
      <c r="E144" s="8">
        <f t="shared" si="2"/>
        <v>4</v>
      </c>
      <c r="F144" s="8">
        <f t="shared" si="3"/>
        <v>1</v>
      </c>
    </row>
    <row r="145" spans="1:6" x14ac:dyDescent="0.25">
      <c r="A145" s="9" t="s">
        <v>68</v>
      </c>
      <c r="B145" s="10" t="s">
        <v>158</v>
      </c>
      <c r="C145" s="8" t="s">
        <v>102</v>
      </c>
      <c r="D145" s="7">
        <v>10779</v>
      </c>
      <c r="E145" s="8">
        <f t="shared" si="2"/>
        <v>4</v>
      </c>
      <c r="F145" s="8">
        <f t="shared" si="3"/>
        <v>1</v>
      </c>
    </row>
    <row r="146" spans="1:6" x14ac:dyDescent="0.25">
      <c r="A146" s="9" t="s">
        <v>53</v>
      </c>
      <c r="B146" s="10" t="s">
        <v>159</v>
      </c>
      <c r="C146" s="8" t="s">
        <v>102</v>
      </c>
      <c r="D146" s="7">
        <v>102061</v>
      </c>
      <c r="E146" s="8">
        <f t="shared" si="2"/>
        <v>4</v>
      </c>
      <c r="F146" s="8">
        <f t="shared" si="3"/>
        <v>1</v>
      </c>
    </row>
    <row r="147" spans="1:6" x14ac:dyDescent="0.25">
      <c r="A147" s="9" t="s">
        <v>49</v>
      </c>
      <c r="B147" s="10" t="s">
        <v>160</v>
      </c>
      <c r="C147" s="8" t="s">
        <v>102</v>
      </c>
      <c r="D147" s="7">
        <v>14813</v>
      </c>
      <c r="E147" s="8">
        <f t="shared" si="2"/>
        <v>4</v>
      </c>
      <c r="F147" s="8">
        <f t="shared" si="3"/>
        <v>1</v>
      </c>
    </row>
    <row r="148" spans="1:6" x14ac:dyDescent="0.25">
      <c r="A148" s="9" t="s">
        <v>51</v>
      </c>
      <c r="B148" s="10" t="s">
        <v>161</v>
      </c>
      <c r="C148" s="8" t="s">
        <v>102</v>
      </c>
      <c r="D148" s="7">
        <v>24808</v>
      </c>
      <c r="E148" s="8">
        <f t="shared" si="2"/>
        <v>4</v>
      </c>
      <c r="F148" s="8">
        <f t="shared" si="3"/>
        <v>1</v>
      </c>
    </row>
    <row r="149" spans="1:6" x14ac:dyDescent="0.25">
      <c r="A149" s="9" t="s">
        <v>64</v>
      </c>
      <c r="B149" s="10" t="s">
        <v>162</v>
      </c>
      <c r="C149" s="8" t="s">
        <v>102</v>
      </c>
      <c r="D149" s="7">
        <v>12039</v>
      </c>
      <c r="E149" s="8">
        <f t="shared" si="2"/>
        <v>4</v>
      </c>
      <c r="F149" s="8">
        <f t="shared" si="3"/>
        <v>1</v>
      </c>
    </row>
    <row r="150" spans="1:6" x14ac:dyDescent="0.25">
      <c r="A150" s="9" t="s">
        <v>68</v>
      </c>
      <c r="B150" s="10" t="s">
        <v>163</v>
      </c>
      <c r="C150" s="8" t="s">
        <v>102</v>
      </c>
      <c r="D150" s="7">
        <v>11778</v>
      </c>
      <c r="E150" s="8">
        <f t="shared" si="2"/>
        <v>4</v>
      </c>
      <c r="F150" s="8">
        <f t="shared" si="3"/>
        <v>1</v>
      </c>
    </row>
    <row r="151" spans="1:6" x14ac:dyDescent="0.25">
      <c r="A151" s="9" t="s">
        <v>51</v>
      </c>
      <c r="B151" s="10" t="s">
        <v>164</v>
      </c>
      <c r="C151" s="8" t="s">
        <v>102</v>
      </c>
      <c r="D151" s="7">
        <v>15608</v>
      </c>
      <c r="E151" s="8">
        <f t="shared" si="2"/>
        <v>4</v>
      </c>
      <c r="F151" s="8">
        <f t="shared" si="3"/>
        <v>1</v>
      </c>
    </row>
    <row r="152" spans="1:6" x14ac:dyDescent="0.25">
      <c r="A152" s="9" t="s">
        <v>70</v>
      </c>
      <c r="B152" s="10" t="s">
        <v>83</v>
      </c>
      <c r="C152" s="8" t="s">
        <v>102</v>
      </c>
      <c r="D152" s="7">
        <v>37109</v>
      </c>
      <c r="E152" s="8">
        <f t="shared" si="2"/>
        <v>4</v>
      </c>
      <c r="F152" s="8">
        <f t="shared" si="3"/>
        <v>1</v>
      </c>
    </row>
    <row r="153" spans="1:6" x14ac:dyDescent="0.25">
      <c r="A153" s="9" t="s">
        <v>55</v>
      </c>
      <c r="B153" s="10" t="s">
        <v>165</v>
      </c>
      <c r="C153" s="8" t="s">
        <v>102</v>
      </c>
      <c r="D153" s="7">
        <v>23374</v>
      </c>
      <c r="E153" s="8">
        <f t="shared" si="2"/>
        <v>4</v>
      </c>
      <c r="F153" s="8">
        <f t="shared" si="3"/>
        <v>1</v>
      </c>
    </row>
    <row r="154" spans="1:6" x14ac:dyDescent="0.25">
      <c r="A154" s="9" t="s">
        <v>53</v>
      </c>
      <c r="B154" s="10" t="s">
        <v>166</v>
      </c>
      <c r="C154" s="8" t="s">
        <v>102</v>
      </c>
      <c r="D154" s="7">
        <v>17080</v>
      </c>
      <c r="E154" s="8">
        <f t="shared" si="2"/>
        <v>4</v>
      </c>
      <c r="F154" s="8">
        <f t="shared" si="3"/>
        <v>1</v>
      </c>
    </row>
    <row r="155" spans="1:6" x14ac:dyDescent="0.25">
      <c r="A155" s="9" t="s">
        <v>49</v>
      </c>
      <c r="B155" s="10" t="s">
        <v>167</v>
      </c>
      <c r="C155" s="8" t="s">
        <v>102</v>
      </c>
      <c r="D155" s="7">
        <v>59366</v>
      </c>
      <c r="E155" s="8">
        <f t="shared" si="2"/>
        <v>4</v>
      </c>
      <c r="F155" s="8">
        <f t="shared" si="3"/>
        <v>1</v>
      </c>
    </row>
    <row r="156" spans="1:6" x14ac:dyDescent="0.25">
      <c r="A156" s="9" t="s">
        <v>51</v>
      </c>
      <c r="B156" s="10" t="s">
        <v>168</v>
      </c>
      <c r="C156" s="8" t="s">
        <v>102</v>
      </c>
      <c r="D156" s="7">
        <v>31365</v>
      </c>
      <c r="E156" s="8">
        <f t="shared" si="2"/>
        <v>4</v>
      </c>
      <c r="F156" s="8">
        <f t="shared" si="3"/>
        <v>1</v>
      </c>
    </row>
    <row r="157" spans="1:6" x14ac:dyDescent="0.25">
      <c r="A157" s="9" t="s">
        <v>49</v>
      </c>
      <c r="B157" s="10" t="s">
        <v>169</v>
      </c>
      <c r="C157" s="8" t="s">
        <v>102</v>
      </c>
      <c r="D157" s="7">
        <v>21956</v>
      </c>
      <c r="E157" s="8">
        <f t="shared" si="2"/>
        <v>4</v>
      </c>
      <c r="F157" s="8">
        <f t="shared" si="3"/>
        <v>1</v>
      </c>
    </row>
    <row r="158" spans="1:6" x14ac:dyDescent="0.25">
      <c r="A158" s="9" t="s">
        <v>51</v>
      </c>
      <c r="B158" s="10" t="s">
        <v>170</v>
      </c>
      <c r="C158" s="8" t="s">
        <v>102</v>
      </c>
      <c r="D158" s="7">
        <v>43295</v>
      </c>
      <c r="E158" s="8">
        <f t="shared" si="2"/>
        <v>4</v>
      </c>
      <c r="F158" s="8">
        <f t="shared" si="3"/>
        <v>1</v>
      </c>
    </row>
    <row r="159" spans="1:6" x14ac:dyDescent="0.25">
      <c r="A159" s="9" t="s">
        <v>71</v>
      </c>
      <c r="B159" s="10" t="s">
        <v>171</v>
      </c>
      <c r="C159" s="8" t="s">
        <v>102</v>
      </c>
      <c r="D159" s="7">
        <v>490325</v>
      </c>
      <c r="E159" s="8">
        <f t="shared" si="2"/>
        <v>10</v>
      </c>
      <c r="F159" s="8">
        <f t="shared" si="3"/>
        <v>2</v>
      </c>
    </row>
    <row r="160" spans="1:6" x14ac:dyDescent="0.25">
      <c r="A160" s="9" t="s">
        <v>53</v>
      </c>
      <c r="B160" s="10" t="s">
        <v>85</v>
      </c>
      <c r="C160" s="8" t="s">
        <v>102</v>
      </c>
      <c r="D160" s="7">
        <v>33571</v>
      </c>
      <c r="E160" s="8">
        <f t="shared" si="2"/>
        <v>4</v>
      </c>
      <c r="F160" s="8">
        <f t="shared" si="3"/>
        <v>1</v>
      </c>
    </row>
    <row r="161" spans="1:6" x14ac:dyDescent="0.25">
      <c r="A161" s="9" t="s">
        <v>70</v>
      </c>
      <c r="B161" s="10" t="s">
        <v>172</v>
      </c>
      <c r="C161" s="8" t="s">
        <v>102</v>
      </c>
      <c r="D161" s="7">
        <v>7394</v>
      </c>
      <c r="E161" s="8">
        <f t="shared" si="2"/>
        <v>4</v>
      </c>
      <c r="F161" s="8">
        <f t="shared" si="3"/>
        <v>1</v>
      </c>
    </row>
    <row r="162" spans="1:6" x14ac:dyDescent="0.25">
      <c r="A162" s="9" t="s">
        <v>68</v>
      </c>
      <c r="B162" s="10" t="s">
        <v>51</v>
      </c>
      <c r="C162" s="8" t="s">
        <v>102</v>
      </c>
      <c r="D162" s="7">
        <v>9165</v>
      </c>
      <c r="E162" s="8">
        <f t="shared" si="2"/>
        <v>4</v>
      </c>
      <c r="F162" s="8">
        <f t="shared" si="3"/>
        <v>1</v>
      </c>
    </row>
    <row r="163" spans="1:6" x14ac:dyDescent="0.25">
      <c r="A163" s="9" t="s">
        <v>53</v>
      </c>
      <c r="B163" s="10" t="s">
        <v>173</v>
      </c>
      <c r="C163" s="8" t="s">
        <v>102</v>
      </c>
      <c r="D163" s="7">
        <v>96605</v>
      </c>
      <c r="E163" s="8">
        <f t="shared" si="2"/>
        <v>4</v>
      </c>
      <c r="F163" s="8">
        <f t="shared" si="3"/>
        <v>1</v>
      </c>
    </row>
    <row r="164" spans="1:6" x14ac:dyDescent="0.25">
      <c r="A164" s="9" t="s">
        <v>55</v>
      </c>
      <c r="B164" s="10" t="s">
        <v>174</v>
      </c>
      <c r="C164" s="8" t="s">
        <v>102</v>
      </c>
      <c r="D164" s="7">
        <v>22498</v>
      </c>
      <c r="E164" s="8">
        <f t="shared" si="2"/>
        <v>4</v>
      </c>
      <c r="F164" s="8">
        <f t="shared" si="3"/>
        <v>1</v>
      </c>
    </row>
    <row r="165" spans="1:6" x14ac:dyDescent="0.25">
      <c r="A165" s="9" t="s">
        <v>55</v>
      </c>
      <c r="B165" s="10" t="s">
        <v>175</v>
      </c>
      <c r="C165" s="8" t="s">
        <v>102</v>
      </c>
      <c r="D165" s="7">
        <v>84149</v>
      </c>
      <c r="E165" s="8">
        <f t="shared" si="2"/>
        <v>4</v>
      </c>
      <c r="F165" s="8">
        <f t="shared" si="3"/>
        <v>1</v>
      </c>
    </row>
    <row r="166" spans="1:6" x14ac:dyDescent="0.25">
      <c r="A166" s="9" t="s">
        <v>46</v>
      </c>
      <c r="B166" s="10" t="s">
        <v>176</v>
      </c>
      <c r="C166" s="8" t="s">
        <v>102</v>
      </c>
      <c r="D166" s="7">
        <v>25338</v>
      </c>
      <c r="E166" s="8">
        <f t="shared" si="2"/>
        <v>4</v>
      </c>
      <c r="F166" s="8">
        <f t="shared" si="3"/>
        <v>1</v>
      </c>
    </row>
    <row r="167" spans="1:6" x14ac:dyDescent="0.25">
      <c r="A167" s="9" t="s">
        <v>46</v>
      </c>
      <c r="B167" s="10" t="s">
        <v>177</v>
      </c>
      <c r="C167" s="8" t="s">
        <v>102</v>
      </c>
      <c r="D167" s="7">
        <v>21309</v>
      </c>
      <c r="E167" s="8">
        <f t="shared" si="2"/>
        <v>4</v>
      </c>
      <c r="F167" s="8">
        <f t="shared" si="3"/>
        <v>1</v>
      </c>
    </row>
    <row r="168" spans="1:6" x14ac:dyDescent="0.25">
      <c r="A168" s="9" t="s">
        <v>55</v>
      </c>
      <c r="B168" s="10" t="s">
        <v>178</v>
      </c>
      <c r="C168" s="8" t="s">
        <v>102</v>
      </c>
      <c r="D168" s="7">
        <v>44541</v>
      </c>
      <c r="E168" s="8">
        <f t="shared" si="2"/>
        <v>4</v>
      </c>
      <c r="F168" s="8">
        <f t="shared" si="3"/>
        <v>1</v>
      </c>
    </row>
    <row r="169" spans="1:6" x14ac:dyDescent="0.25">
      <c r="A169" s="9" t="s">
        <v>46</v>
      </c>
      <c r="B169" s="10" t="s">
        <v>179</v>
      </c>
      <c r="C169" s="8" t="s">
        <v>102</v>
      </c>
      <c r="D169" s="7">
        <v>29025</v>
      </c>
      <c r="E169" s="8">
        <f t="shared" ref="E169:E232" si="4">IF(F169=1,4,10)</f>
        <v>4</v>
      </c>
      <c r="F169" s="8">
        <f t="shared" ref="F169:F219" si="5">IF(D169&gt;=200000,2,1)</f>
        <v>1</v>
      </c>
    </row>
    <row r="170" spans="1:6" x14ac:dyDescent="0.25">
      <c r="A170" s="9" t="s">
        <v>64</v>
      </c>
      <c r="B170" s="10" t="s">
        <v>180</v>
      </c>
      <c r="C170" s="8" t="s">
        <v>102</v>
      </c>
      <c r="D170" s="7">
        <v>17913</v>
      </c>
      <c r="E170" s="8">
        <f t="shared" si="4"/>
        <v>4</v>
      </c>
      <c r="F170" s="8">
        <f t="shared" si="5"/>
        <v>1</v>
      </c>
    </row>
    <row r="171" spans="1:6" x14ac:dyDescent="0.25">
      <c r="A171" s="9" t="s">
        <v>68</v>
      </c>
      <c r="B171" s="10" t="s">
        <v>181</v>
      </c>
      <c r="C171" s="8" t="s">
        <v>102</v>
      </c>
      <c r="D171" s="7">
        <v>145013</v>
      </c>
      <c r="E171" s="8">
        <f t="shared" si="4"/>
        <v>4</v>
      </c>
      <c r="F171" s="8">
        <f t="shared" si="5"/>
        <v>1</v>
      </c>
    </row>
    <row r="172" spans="1:6" x14ac:dyDescent="0.25">
      <c r="A172" s="9" t="s">
        <v>68</v>
      </c>
      <c r="B172" s="10" t="s">
        <v>182</v>
      </c>
      <c r="C172" s="8" t="s">
        <v>102</v>
      </c>
      <c r="D172" s="7">
        <v>163239</v>
      </c>
      <c r="E172" s="8">
        <f t="shared" si="4"/>
        <v>4</v>
      </c>
      <c r="F172" s="8">
        <f t="shared" si="5"/>
        <v>1</v>
      </c>
    </row>
    <row r="173" spans="1:6" x14ac:dyDescent="0.25">
      <c r="A173" s="9" t="s">
        <v>64</v>
      </c>
      <c r="B173" s="10" t="s">
        <v>183</v>
      </c>
      <c r="C173" s="8" t="s">
        <v>102</v>
      </c>
      <c r="D173" s="7">
        <v>6492</v>
      </c>
      <c r="E173" s="8">
        <f t="shared" si="4"/>
        <v>4</v>
      </c>
      <c r="F173" s="8">
        <f t="shared" si="5"/>
        <v>1</v>
      </c>
    </row>
    <row r="174" spans="1:6" x14ac:dyDescent="0.25">
      <c r="A174" s="9" t="s">
        <v>64</v>
      </c>
      <c r="B174" s="10" t="s">
        <v>184</v>
      </c>
      <c r="C174" s="8" t="s">
        <v>102</v>
      </c>
      <c r="D174" s="7">
        <v>10388</v>
      </c>
      <c r="E174" s="8">
        <f t="shared" si="4"/>
        <v>4</v>
      </c>
      <c r="F174" s="8">
        <f t="shared" si="5"/>
        <v>1</v>
      </c>
    </row>
    <row r="175" spans="1:6" x14ac:dyDescent="0.25">
      <c r="A175" s="9" t="s">
        <v>46</v>
      </c>
      <c r="B175" s="10" t="s">
        <v>94</v>
      </c>
      <c r="C175" s="8" t="s">
        <v>102</v>
      </c>
      <c r="D175" s="7">
        <v>39470</v>
      </c>
      <c r="E175" s="8">
        <f t="shared" si="4"/>
        <v>4</v>
      </c>
      <c r="F175" s="8">
        <f t="shared" si="5"/>
        <v>1</v>
      </c>
    </row>
    <row r="176" spans="1:6" x14ac:dyDescent="0.25">
      <c r="A176" s="9" t="s">
        <v>55</v>
      </c>
      <c r="B176" s="10" t="s">
        <v>185</v>
      </c>
      <c r="C176" s="8" t="s">
        <v>102</v>
      </c>
      <c r="D176" s="7">
        <v>41280</v>
      </c>
      <c r="E176" s="8">
        <f t="shared" si="4"/>
        <v>4</v>
      </c>
      <c r="F176" s="8">
        <f t="shared" si="5"/>
        <v>1</v>
      </c>
    </row>
    <row r="177" spans="1:6" x14ac:dyDescent="0.25">
      <c r="A177" s="9" t="s">
        <v>46</v>
      </c>
      <c r="B177" s="10" t="s">
        <v>186</v>
      </c>
      <c r="C177" s="8" t="s">
        <v>102</v>
      </c>
      <c r="D177" s="7">
        <v>53723</v>
      </c>
      <c r="E177" s="8">
        <f t="shared" si="4"/>
        <v>4</v>
      </c>
      <c r="F177" s="8">
        <f t="shared" si="5"/>
        <v>1</v>
      </c>
    </row>
    <row r="178" spans="1:6" x14ac:dyDescent="0.25">
      <c r="A178" s="9" t="s">
        <v>68</v>
      </c>
      <c r="B178" s="10" t="s">
        <v>187</v>
      </c>
      <c r="C178" s="8" t="s">
        <v>102</v>
      </c>
      <c r="D178" s="7">
        <v>18760</v>
      </c>
      <c r="E178" s="8">
        <f t="shared" si="4"/>
        <v>4</v>
      </c>
      <c r="F178" s="8">
        <f t="shared" si="5"/>
        <v>1</v>
      </c>
    </row>
    <row r="179" spans="1:6" x14ac:dyDescent="0.25">
      <c r="A179" s="9" t="s">
        <v>46</v>
      </c>
      <c r="B179" s="10" t="s">
        <v>98</v>
      </c>
      <c r="C179" s="8" t="s">
        <v>102</v>
      </c>
      <c r="D179" s="7">
        <v>35515</v>
      </c>
      <c r="E179" s="8">
        <f t="shared" si="4"/>
        <v>4</v>
      </c>
      <c r="F179" s="8">
        <f t="shared" si="5"/>
        <v>1</v>
      </c>
    </row>
    <row r="180" spans="1:6" x14ac:dyDescent="0.25">
      <c r="A180" s="9" t="s">
        <v>46</v>
      </c>
      <c r="B180" s="10" t="s">
        <v>188</v>
      </c>
      <c r="C180" s="8" t="s">
        <v>102</v>
      </c>
      <c r="D180" s="7">
        <v>27941</v>
      </c>
      <c r="E180" s="8">
        <f t="shared" si="4"/>
        <v>4</v>
      </c>
      <c r="F180" s="8">
        <f t="shared" si="5"/>
        <v>1</v>
      </c>
    </row>
    <row r="181" spans="1:6" x14ac:dyDescent="0.25">
      <c r="A181" s="9" t="s">
        <v>64</v>
      </c>
      <c r="B181" s="10" t="s">
        <v>189</v>
      </c>
      <c r="C181" s="8" t="s">
        <v>102</v>
      </c>
      <c r="D181" s="7">
        <v>71491</v>
      </c>
      <c r="E181" s="8">
        <f t="shared" si="4"/>
        <v>4</v>
      </c>
      <c r="F181" s="8">
        <f t="shared" si="5"/>
        <v>1</v>
      </c>
    </row>
    <row r="182" spans="1:6" x14ac:dyDescent="0.25">
      <c r="A182" s="9" t="s">
        <v>71</v>
      </c>
      <c r="B182" s="10" t="s">
        <v>190</v>
      </c>
      <c r="C182" s="8" t="s">
        <v>191</v>
      </c>
      <c r="D182" s="7">
        <v>158128</v>
      </c>
      <c r="E182" s="8">
        <f t="shared" si="4"/>
        <v>4</v>
      </c>
      <c r="F182" s="8">
        <f t="shared" si="5"/>
        <v>1</v>
      </c>
    </row>
    <row r="183" spans="1:6" x14ac:dyDescent="0.25">
      <c r="A183" s="9" t="s">
        <v>46</v>
      </c>
      <c r="B183" s="10" t="s">
        <v>46</v>
      </c>
      <c r="C183" s="8" t="s">
        <v>191</v>
      </c>
      <c r="D183" s="7">
        <v>16803</v>
      </c>
      <c r="E183" s="8">
        <f t="shared" si="4"/>
        <v>4</v>
      </c>
      <c r="F183" s="8">
        <f t="shared" si="5"/>
        <v>1</v>
      </c>
    </row>
    <row r="184" spans="1:6" x14ac:dyDescent="0.25">
      <c r="A184" s="9" t="s">
        <v>55</v>
      </c>
      <c r="B184" s="10" t="s">
        <v>192</v>
      </c>
      <c r="C184" s="8" t="s">
        <v>191</v>
      </c>
      <c r="D184" s="7">
        <v>6647</v>
      </c>
      <c r="E184" s="8">
        <f t="shared" si="4"/>
        <v>4</v>
      </c>
      <c r="F184" s="8">
        <f t="shared" si="5"/>
        <v>1</v>
      </c>
    </row>
    <row r="185" spans="1:6" x14ac:dyDescent="0.25">
      <c r="A185" s="9" t="s">
        <v>70</v>
      </c>
      <c r="B185" s="10" t="s">
        <v>193</v>
      </c>
      <c r="C185" s="8" t="s">
        <v>191</v>
      </c>
      <c r="D185" s="7">
        <v>51278</v>
      </c>
      <c r="E185" s="8">
        <f t="shared" si="4"/>
        <v>4</v>
      </c>
      <c r="F185" s="8">
        <f t="shared" si="5"/>
        <v>1</v>
      </c>
    </row>
    <row r="186" spans="1:6" x14ac:dyDescent="0.25">
      <c r="A186" s="9" t="s">
        <v>64</v>
      </c>
      <c r="B186" s="10" t="s">
        <v>194</v>
      </c>
      <c r="C186" s="8" t="s">
        <v>191</v>
      </c>
      <c r="D186" s="7">
        <v>251959</v>
      </c>
      <c r="E186" s="8">
        <f t="shared" si="4"/>
        <v>10</v>
      </c>
      <c r="F186" s="8">
        <f t="shared" si="5"/>
        <v>2</v>
      </c>
    </row>
    <row r="187" spans="1:6" x14ac:dyDescent="0.25">
      <c r="A187" s="9" t="s">
        <v>51</v>
      </c>
      <c r="B187" s="10" t="s">
        <v>195</v>
      </c>
      <c r="C187" s="8" t="s">
        <v>191</v>
      </c>
      <c r="D187" s="7">
        <v>18040</v>
      </c>
      <c r="E187" s="8">
        <f t="shared" si="4"/>
        <v>4</v>
      </c>
      <c r="F187" s="8">
        <f t="shared" si="5"/>
        <v>1</v>
      </c>
    </row>
    <row r="188" spans="1:6" x14ac:dyDescent="0.25">
      <c r="A188" s="9" t="s">
        <v>55</v>
      </c>
      <c r="B188" s="10" t="s">
        <v>196</v>
      </c>
      <c r="C188" s="8" t="s">
        <v>191</v>
      </c>
      <c r="D188" s="7">
        <v>5650</v>
      </c>
      <c r="E188" s="8">
        <f t="shared" si="4"/>
        <v>4</v>
      </c>
      <c r="F188" s="8">
        <f t="shared" si="5"/>
        <v>1</v>
      </c>
    </row>
    <row r="189" spans="1:6" x14ac:dyDescent="0.25">
      <c r="A189" s="9" t="s">
        <v>49</v>
      </c>
      <c r="B189" s="10" t="s">
        <v>197</v>
      </c>
      <c r="C189" s="8" t="s">
        <v>191</v>
      </c>
      <c r="D189" s="7">
        <v>42348</v>
      </c>
      <c r="E189" s="8">
        <f t="shared" si="4"/>
        <v>4</v>
      </c>
      <c r="F189" s="8">
        <f t="shared" si="5"/>
        <v>1</v>
      </c>
    </row>
    <row r="190" spans="1:6" x14ac:dyDescent="0.25">
      <c r="A190" s="9" t="s">
        <v>64</v>
      </c>
      <c r="B190" s="10" t="s">
        <v>198</v>
      </c>
      <c r="C190" s="8" t="s">
        <v>191</v>
      </c>
      <c r="D190" s="7">
        <v>5657</v>
      </c>
      <c r="E190" s="8">
        <f t="shared" si="4"/>
        <v>4</v>
      </c>
      <c r="F190" s="8">
        <f t="shared" si="5"/>
        <v>1</v>
      </c>
    </row>
    <row r="191" spans="1:6" x14ac:dyDescent="0.25">
      <c r="A191" s="9" t="s">
        <v>71</v>
      </c>
      <c r="B191" s="10" t="s">
        <v>128</v>
      </c>
      <c r="C191" s="8" t="s">
        <v>191</v>
      </c>
      <c r="D191" s="7">
        <v>24003</v>
      </c>
      <c r="E191" s="8">
        <f t="shared" si="4"/>
        <v>4</v>
      </c>
      <c r="F191" s="8">
        <f t="shared" si="5"/>
        <v>1</v>
      </c>
    </row>
    <row r="192" spans="1:6" x14ac:dyDescent="0.25">
      <c r="A192" s="9" t="s">
        <v>71</v>
      </c>
      <c r="B192" s="10" t="s">
        <v>199</v>
      </c>
      <c r="C192" s="8" t="s">
        <v>191</v>
      </c>
      <c r="D192" s="7">
        <v>14566</v>
      </c>
      <c r="E192" s="8">
        <f t="shared" si="4"/>
        <v>4</v>
      </c>
      <c r="F192" s="8">
        <f t="shared" si="5"/>
        <v>1</v>
      </c>
    </row>
    <row r="193" spans="1:6" x14ac:dyDescent="0.25">
      <c r="A193" s="9" t="s">
        <v>64</v>
      </c>
      <c r="B193" s="10" t="s">
        <v>132</v>
      </c>
      <c r="C193" s="8" t="s">
        <v>191</v>
      </c>
      <c r="D193" s="7">
        <v>7987</v>
      </c>
      <c r="E193" s="8">
        <f t="shared" si="4"/>
        <v>4</v>
      </c>
      <c r="F193" s="8">
        <f t="shared" si="5"/>
        <v>1</v>
      </c>
    </row>
    <row r="194" spans="1:6" x14ac:dyDescent="0.25">
      <c r="A194" s="9" t="s">
        <v>68</v>
      </c>
      <c r="B194" s="10" t="s">
        <v>68</v>
      </c>
      <c r="C194" s="8" t="s">
        <v>191</v>
      </c>
      <c r="D194" s="7">
        <v>27667</v>
      </c>
      <c r="E194" s="8">
        <f t="shared" si="4"/>
        <v>4</v>
      </c>
      <c r="F194" s="8">
        <f t="shared" si="5"/>
        <v>1</v>
      </c>
    </row>
    <row r="195" spans="1:6" x14ac:dyDescent="0.25">
      <c r="A195" s="9" t="s">
        <v>53</v>
      </c>
      <c r="B195" s="10" t="s">
        <v>200</v>
      </c>
      <c r="C195" s="8" t="s">
        <v>191</v>
      </c>
      <c r="D195" s="7">
        <v>6778</v>
      </c>
      <c r="E195" s="8">
        <f t="shared" si="4"/>
        <v>4</v>
      </c>
      <c r="F195" s="8">
        <f t="shared" si="5"/>
        <v>1</v>
      </c>
    </row>
    <row r="196" spans="1:6" x14ac:dyDescent="0.25">
      <c r="A196" s="9" t="s">
        <v>64</v>
      </c>
      <c r="B196" s="10" t="s">
        <v>201</v>
      </c>
      <c r="C196" s="8" t="s">
        <v>191</v>
      </c>
      <c r="D196" s="7">
        <v>136387</v>
      </c>
      <c r="E196" s="8">
        <f t="shared" si="4"/>
        <v>4</v>
      </c>
      <c r="F196" s="8">
        <f t="shared" si="5"/>
        <v>1</v>
      </c>
    </row>
    <row r="197" spans="1:6" x14ac:dyDescent="0.25">
      <c r="A197" s="9" t="s">
        <v>55</v>
      </c>
      <c r="B197" s="10" t="s">
        <v>202</v>
      </c>
      <c r="C197" s="8" t="s">
        <v>191</v>
      </c>
      <c r="D197" s="7">
        <v>55700</v>
      </c>
      <c r="E197" s="8">
        <f t="shared" si="4"/>
        <v>4</v>
      </c>
      <c r="F197" s="8">
        <f t="shared" si="5"/>
        <v>1</v>
      </c>
    </row>
    <row r="198" spans="1:6" x14ac:dyDescent="0.25">
      <c r="A198" s="9" t="s">
        <v>51</v>
      </c>
      <c r="B198" s="10" t="s">
        <v>203</v>
      </c>
      <c r="C198" s="8" t="s">
        <v>191</v>
      </c>
      <c r="D198" s="7">
        <v>22657</v>
      </c>
      <c r="E198" s="8">
        <f t="shared" si="4"/>
        <v>4</v>
      </c>
      <c r="F198" s="8">
        <f t="shared" si="5"/>
        <v>1</v>
      </c>
    </row>
    <row r="199" spans="1:6" x14ac:dyDescent="0.25">
      <c r="A199" s="9" t="s">
        <v>55</v>
      </c>
      <c r="B199" s="10" t="s">
        <v>204</v>
      </c>
      <c r="C199" s="8" t="s">
        <v>191</v>
      </c>
      <c r="D199" s="7">
        <v>7264</v>
      </c>
      <c r="E199" s="8">
        <f t="shared" si="4"/>
        <v>4</v>
      </c>
      <c r="F199" s="8">
        <f t="shared" si="5"/>
        <v>1</v>
      </c>
    </row>
    <row r="200" spans="1:6" x14ac:dyDescent="0.25">
      <c r="A200" s="9" t="s">
        <v>49</v>
      </c>
      <c r="B200" s="10" t="s">
        <v>49</v>
      </c>
      <c r="C200" s="8" t="s">
        <v>191</v>
      </c>
      <c r="D200" s="7">
        <v>80127</v>
      </c>
      <c r="E200" s="8">
        <f t="shared" si="4"/>
        <v>4</v>
      </c>
      <c r="F200" s="8">
        <f t="shared" si="5"/>
        <v>1</v>
      </c>
    </row>
    <row r="201" spans="1:6" x14ac:dyDescent="0.25">
      <c r="A201" s="9" t="s">
        <v>71</v>
      </c>
      <c r="B201" s="10" t="s">
        <v>205</v>
      </c>
      <c r="C201" s="8" t="s">
        <v>191</v>
      </c>
      <c r="D201" s="7">
        <v>42626</v>
      </c>
      <c r="E201" s="8">
        <f t="shared" si="4"/>
        <v>4</v>
      </c>
      <c r="F201" s="8">
        <f t="shared" si="5"/>
        <v>1</v>
      </c>
    </row>
    <row r="202" spans="1:6" x14ac:dyDescent="0.25">
      <c r="A202" s="9" t="s">
        <v>71</v>
      </c>
      <c r="B202" s="10" t="s">
        <v>206</v>
      </c>
      <c r="C202" s="8" t="s">
        <v>191</v>
      </c>
      <c r="D202" s="7">
        <v>17277</v>
      </c>
      <c r="E202" s="8">
        <f t="shared" si="4"/>
        <v>4</v>
      </c>
      <c r="F202" s="8">
        <f t="shared" si="5"/>
        <v>1</v>
      </c>
    </row>
    <row r="203" spans="1:6" x14ac:dyDescent="0.25">
      <c r="A203" s="9" t="s">
        <v>53</v>
      </c>
      <c r="B203" s="10" t="s">
        <v>207</v>
      </c>
      <c r="C203" s="8" t="s">
        <v>191</v>
      </c>
      <c r="D203" s="7">
        <v>13234</v>
      </c>
      <c r="E203" s="8">
        <f t="shared" si="4"/>
        <v>4</v>
      </c>
      <c r="F203" s="8">
        <f t="shared" si="5"/>
        <v>1</v>
      </c>
    </row>
    <row r="204" spans="1:6" x14ac:dyDescent="0.25">
      <c r="A204" s="9" t="s">
        <v>64</v>
      </c>
      <c r="B204" s="10" t="s">
        <v>208</v>
      </c>
      <c r="C204" s="8" t="s">
        <v>191</v>
      </c>
      <c r="D204" s="7">
        <v>183504</v>
      </c>
      <c r="E204" s="8">
        <f t="shared" si="4"/>
        <v>4</v>
      </c>
      <c r="F204" s="8">
        <f t="shared" si="5"/>
        <v>1</v>
      </c>
    </row>
    <row r="205" spans="1:6" x14ac:dyDescent="0.25">
      <c r="A205" s="9" t="s">
        <v>64</v>
      </c>
      <c r="B205" s="10" t="s">
        <v>209</v>
      </c>
      <c r="C205" s="8" t="s">
        <v>191</v>
      </c>
      <c r="D205" s="7">
        <v>237770</v>
      </c>
      <c r="E205" s="8">
        <f t="shared" si="4"/>
        <v>10</v>
      </c>
      <c r="F205" s="8">
        <f t="shared" si="5"/>
        <v>2</v>
      </c>
    </row>
    <row r="206" spans="1:6" x14ac:dyDescent="0.25">
      <c r="A206" s="9" t="s">
        <v>46</v>
      </c>
      <c r="B206" s="10" t="s">
        <v>210</v>
      </c>
      <c r="C206" s="8" t="s">
        <v>191</v>
      </c>
      <c r="D206" s="7">
        <v>3638</v>
      </c>
      <c r="E206" s="8">
        <f t="shared" si="4"/>
        <v>4</v>
      </c>
      <c r="F206" s="8">
        <f t="shared" si="5"/>
        <v>1</v>
      </c>
    </row>
    <row r="207" spans="1:6" x14ac:dyDescent="0.25">
      <c r="A207" s="9" t="s">
        <v>51</v>
      </c>
      <c r="B207" s="10" t="s">
        <v>211</v>
      </c>
      <c r="C207" s="8" t="s">
        <v>191</v>
      </c>
      <c r="D207" s="7">
        <v>33466</v>
      </c>
      <c r="E207" s="8">
        <f t="shared" si="4"/>
        <v>4</v>
      </c>
      <c r="F207" s="8">
        <f t="shared" si="5"/>
        <v>1</v>
      </c>
    </row>
    <row r="208" spans="1:6" x14ac:dyDescent="0.25">
      <c r="A208" s="9" t="s">
        <v>64</v>
      </c>
      <c r="B208" s="10" t="s">
        <v>212</v>
      </c>
      <c r="C208" s="8" t="s">
        <v>191</v>
      </c>
      <c r="D208" s="7">
        <v>12624</v>
      </c>
      <c r="E208" s="8">
        <f t="shared" si="4"/>
        <v>4</v>
      </c>
      <c r="F208" s="8">
        <f t="shared" si="5"/>
        <v>1</v>
      </c>
    </row>
    <row r="209" spans="1:6" x14ac:dyDescent="0.25">
      <c r="A209" s="9" t="s">
        <v>64</v>
      </c>
      <c r="B209" s="10" t="s">
        <v>213</v>
      </c>
      <c r="C209" s="8" t="s">
        <v>191</v>
      </c>
      <c r="D209" s="7">
        <v>96700</v>
      </c>
      <c r="E209" s="8">
        <f t="shared" si="4"/>
        <v>4</v>
      </c>
      <c r="F209" s="8">
        <f t="shared" si="5"/>
        <v>1</v>
      </c>
    </row>
    <row r="210" spans="1:6" x14ac:dyDescent="0.25">
      <c r="A210" s="9" t="s">
        <v>53</v>
      </c>
      <c r="B210" s="10" t="s">
        <v>214</v>
      </c>
      <c r="C210" s="8" t="s">
        <v>191</v>
      </c>
      <c r="D210" s="7">
        <v>16835</v>
      </c>
      <c r="E210" s="8">
        <f t="shared" si="4"/>
        <v>4</v>
      </c>
      <c r="F210" s="8">
        <f t="shared" si="5"/>
        <v>1</v>
      </c>
    </row>
    <row r="211" spans="1:6" x14ac:dyDescent="0.25">
      <c r="A211" s="9" t="s">
        <v>51</v>
      </c>
      <c r="B211" s="10" t="s">
        <v>51</v>
      </c>
      <c r="C211" s="8" t="s">
        <v>191</v>
      </c>
      <c r="D211" s="7">
        <v>226967</v>
      </c>
      <c r="E211" s="8">
        <f t="shared" si="4"/>
        <v>10</v>
      </c>
      <c r="F211" s="8">
        <f t="shared" si="5"/>
        <v>2</v>
      </c>
    </row>
    <row r="212" spans="1:6" x14ac:dyDescent="0.25">
      <c r="A212" s="9" t="s">
        <v>53</v>
      </c>
      <c r="B212" s="10" t="s">
        <v>173</v>
      </c>
      <c r="C212" s="8" t="s">
        <v>191</v>
      </c>
      <c r="D212" s="7">
        <v>96605</v>
      </c>
      <c r="E212" s="8">
        <f t="shared" si="4"/>
        <v>4</v>
      </c>
      <c r="F212" s="8">
        <f t="shared" si="5"/>
        <v>1</v>
      </c>
    </row>
    <row r="213" spans="1:6" x14ac:dyDescent="0.25">
      <c r="A213" s="9" t="s">
        <v>53</v>
      </c>
      <c r="B213" s="10" t="s">
        <v>53</v>
      </c>
      <c r="C213" s="8" t="s">
        <v>191</v>
      </c>
      <c r="D213" s="7">
        <v>24924</v>
      </c>
      <c r="E213" s="8">
        <f t="shared" si="4"/>
        <v>4</v>
      </c>
      <c r="F213" s="8">
        <f t="shared" si="5"/>
        <v>1</v>
      </c>
    </row>
    <row r="214" spans="1:6" x14ac:dyDescent="0.25">
      <c r="A214" s="9" t="s">
        <v>55</v>
      </c>
      <c r="B214" s="10" t="s">
        <v>55</v>
      </c>
      <c r="C214" s="8" t="s">
        <v>191</v>
      </c>
      <c r="D214" s="7">
        <v>25773</v>
      </c>
      <c r="E214" s="8">
        <f t="shared" si="4"/>
        <v>4</v>
      </c>
      <c r="F214" s="8">
        <f t="shared" si="5"/>
        <v>1</v>
      </c>
    </row>
    <row r="215" spans="1:6" x14ac:dyDescent="0.25">
      <c r="A215" s="9" t="s">
        <v>64</v>
      </c>
      <c r="B215" s="10" t="s">
        <v>215</v>
      </c>
      <c r="C215" s="8" t="s">
        <v>191</v>
      </c>
      <c r="D215" s="7">
        <v>99179</v>
      </c>
      <c r="E215" s="8">
        <f t="shared" si="4"/>
        <v>4</v>
      </c>
      <c r="F215" s="8">
        <f t="shared" si="5"/>
        <v>1</v>
      </c>
    </row>
    <row r="216" spans="1:6" x14ac:dyDescent="0.25">
      <c r="A216" s="9" t="s">
        <v>64</v>
      </c>
      <c r="B216" s="10" t="s">
        <v>216</v>
      </c>
      <c r="C216" s="8" t="s">
        <v>191</v>
      </c>
      <c r="D216" s="7">
        <v>455385</v>
      </c>
      <c r="E216" s="8">
        <f t="shared" si="4"/>
        <v>10</v>
      </c>
      <c r="F216" s="8">
        <f t="shared" si="5"/>
        <v>2</v>
      </c>
    </row>
    <row r="217" spans="1:6" x14ac:dyDescent="0.25">
      <c r="A217" s="9" t="s">
        <v>55</v>
      </c>
      <c r="B217" s="10" t="s">
        <v>217</v>
      </c>
      <c r="C217" s="8" t="s">
        <v>191</v>
      </c>
      <c r="D217" s="7">
        <v>22537</v>
      </c>
      <c r="E217" s="8">
        <f t="shared" si="4"/>
        <v>4</v>
      </c>
      <c r="F217" s="8">
        <f t="shared" si="5"/>
        <v>1</v>
      </c>
    </row>
    <row r="218" spans="1:6" x14ac:dyDescent="0.25">
      <c r="A218" s="9" t="s">
        <v>64</v>
      </c>
      <c r="B218" s="10" t="s">
        <v>218</v>
      </c>
      <c r="C218" s="8" t="s">
        <v>191</v>
      </c>
      <c r="D218" s="7">
        <v>16224</v>
      </c>
      <c r="E218" s="8">
        <f t="shared" si="4"/>
        <v>4</v>
      </c>
      <c r="F218" s="8">
        <f t="shared" si="5"/>
        <v>1</v>
      </c>
    </row>
    <row r="219" spans="1:6" x14ac:dyDescent="0.25">
      <c r="A219" s="9" t="s">
        <v>55</v>
      </c>
      <c r="B219" s="10" t="s">
        <v>219</v>
      </c>
      <c r="C219" s="8" t="s">
        <v>191</v>
      </c>
      <c r="D219" s="7">
        <v>28417</v>
      </c>
      <c r="E219" s="8">
        <f t="shared" si="4"/>
        <v>4</v>
      </c>
      <c r="F219" s="8">
        <f t="shared" si="5"/>
        <v>1</v>
      </c>
    </row>
    <row r="220" spans="1:6" ht="30" x14ac:dyDescent="0.25">
      <c r="A220" s="9" t="s">
        <v>220</v>
      </c>
      <c r="B220" s="10" t="s">
        <v>221</v>
      </c>
      <c r="C220" s="8" t="s">
        <v>220</v>
      </c>
      <c r="D220" s="7">
        <v>44965</v>
      </c>
      <c r="E220" s="8">
        <f t="shared" si="4"/>
        <v>4</v>
      </c>
      <c r="F220" s="8">
        <f t="shared" ref="F220:F241" si="6">IF(D220&gt;=500000,2,1)</f>
        <v>1</v>
      </c>
    </row>
    <row r="221" spans="1:6" ht="45" x14ac:dyDescent="0.25">
      <c r="A221" s="9" t="s">
        <v>222</v>
      </c>
      <c r="B221" s="10" t="s">
        <v>223</v>
      </c>
      <c r="C221" s="8" t="s">
        <v>222</v>
      </c>
      <c r="D221" s="7">
        <v>7368</v>
      </c>
      <c r="E221" s="8">
        <f t="shared" si="4"/>
        <v>4</v>
      </c>
      <c r="F221" s="8">
        <f t="shared" si="6"/>
        <v>1</v>
      </c>
    </row>
    <row r="222" spans="1:6" ht="30" x14ac:dyDescent="0.25">
      <c r="A222" s="9" t="s">
        <v>220</v>
      </c>
      <c r="B222" s="10" t="s">
        <v>224</v>
      </c>
      <c r="C222" s="8" t="s">
        <v>220</v>
      </c>
      <c r="D222" s="7">
        <v>140726</v>
      </c>
      <c r="E222" s="8">
        <f t="shared" si="4"/>
        <v>4</v>
      </c>
      <c r="F222" s="8">
        <f t="shared" si="6"/>
        <v>1</v>
      </c>
    </row>
    <row r="223" spans="1:6" ht="30" x14ac:dyDescent="0.25">
      <c r="A223" s="9" t="s">
        <v>222</v>
      </c>
      <c r="B223" s="10" t="s">
        <v>225</v>
      </c>
      <c r="C223" s="8" t="s">
        <v>222</v>
      </c>
      <c r="D223" s="7">
        <v>38014</v>
      </c>
      <c r="E223" s="8">
        <f t="shared" si="4"/>
        <v>4</v>
      </c>
      <c r="F223" s="8">
        <f t="shared" si="6"/>
        <v>1</v>
      </c>
    </row>
    <row r="224" spans="1:6" ht="30" x14ac:dyDescent="0.25">
      <c r="A224" s="9" t="s">
        <v>222</v>
      </c>
      <c r="B224" s="10" t="s">
        <v>226</v>
      </c>
      <c r="C224" s="8" t="s">
        <v>222</v>
      </c>
      <c r="D224" s="7">
        <v>64258</v>
      </c>
      <c r="E224" s="8">
        <f t="shared" si="4"/>
        <v>4</v>
      </c>
      <c r="F224" s="8">
        <f t="shared" si="6"/>
        <v>1</v>
      </c>
    </row>
    <row r="225" spans="1:6" ht="30" x14ac:dyDescent="0.25">
      <c r="A225" s="9" t="s">
        <v>220</v>
      </c>
      <c r="B225" s="10" t="s">
        <v>227</v>
      </c>
      <c r="C225" s="8" t="s">
        <v>220</v>
      </c>
      <c r="D225" s="7">
        <v>100905</v>
      </c>
      <c r="E225" s="8">
        <f t="shared" si="4"/>
        <v>4</v>
      </c>
      <c r="F225" s="8">
        <f t="shared" si="6"/>
        <v>1</v>
      </c>
    </row>
    <row r="226" spans="1:6" ht="30" x14ac:dyDescent="0.25">
      <c r="A226" s="9" t="s">
        <v>220</v>
      </c>
      <c r="B226" s="10" t="s">
        <v>228</v>
      </c>
      <c r="C226" s="8" t="s">
        <v>220</v>
      </c>
      <c r="D226" s="7">
        <v>57199</v>
      </c>
      <c r="E226" s="8">
        <f t="shared" si="4"/>
        <v>4</v>
      </c>
      <c r="F226" s="8">
        <f t="shared" si="6"/>
        <v>1</v>
      </c>
    </row>
    <row r="227" spans="1:6" ht="30" x14ac:dyDescent="0.25">
      <c r="A227" s="9" t="s">
        <v>220</v>
      </c>
      <c r="B227" s="10" t="s">
        <v>229</v>
      </c>
      <c r="C227" s="8" t="s">
        <v>220</v>
      </c>
      <c r="D227" s="7">
        <v>97953</v>
      </c>
      <c r="E227" s="8">
        <f t="shared" si="4"/>
        <v>4</v>
      </c>
      <c r="F227" s="8">
        <f t="shared" si="6"/>
        <v>1</v>
      </c>
    </row>
    <row r="228" spans="1:6" ht="45" x14ac:dyDescent="0.25">
      <c r="A228" s="9" t="s">
        <v>222</v>
      </c>
      <c r="B228" s="10" t="s">
        <v>230</v>
      </c>
      <c r="C228" s="8" t="s">
        <v>222</v>
      </c>
      <c r="D228" s="7">
        <v>83039</v>
      </c>
      <c r="E228" s="8">
        <f t="shared" si="4"/>
        <v>4</v>
      </c>
      <c r="F228" s="8">
        <f t="shared" si="6"/>
        <v>1</v>
      </c>
    </row>
    <row r="229" spans="1:6" ht="45" x14ac:dyDescent="0.25">
      <c r="A229" s="9" t="s">
        <v>222</v>
      </c>
      <c r="B229" s="10" t="s">
        <v>231</v>
      </c>
      <c r="C229" s="8" t="s">
        <v>222</v>
      </c>
      <c r="D229" s="7">
        <v>85023</v>
      </c>
      <c r="E229" s="8">
        <f t="shared" si="4"/>
        <v>4</v>
      </c>
      <c r="F229" s="8">
        <f t="shared" si="6"/>
        <v>1</v>
      </c>
    </row>
    <row r="230" spans="1:6" ht="30" x14ac:dyDescent="0.25">
      <c r="A230" s="9" t="s">
        <v>220</v>
      </c>
      <c r="B230" s="10" t="s">
        <v>232</v>
      </c>
      <c r="C230" s="8" t="s">
        <v>220</v>
      </c>
      <c r="D230" s="7">
        <v>70930</v>
      </c>
      <c r="E230" s="8">
        <f t="shared" si="4"/>
        <v>4</v>
      </c>
      <c r="F230" s="8">
        <f t="shared" si="6"/>
        <v>1</v>
      </c>
    </row>
    <row r="231" spans="1:6" ht="30" x14ac:dyDescent="0.25">
      <c r="A231" s="9" t="s">
        <v>220</v>
      </c>
      <c r="B231" s="10" t="s">
        <v>233</v>
      </c>
      <c r="C231" s="8" t="s">
        <v>220</v>
      </c>
      <c r="D231" s="7">
        <v>46442</v>
      </c>
      <c r="E231" s="8">
        <f t="shared" si="4"/>
        <v>4</v>
      </c>
      <c r="F231" s="8">
        <f t="shared" si="6"/>
        <v>1</v>
      </c>
    </row>
    <row r="232" spans="1:6" ht="30" x14ac:dyDescent="0.25">
      <c r="A232" s="9" t="s">
        <v>222</v>
      </c>
      <c r="B232" s="10" t="s">
        <v>234</v>
      </c>
      <c r="C232" s="8" t="s">
        <v>222</v>
      </c>
      <c r="D232" s="7">
        <v>91972</v>
      </c>
      <c r="E232" s="8">
        <f t="shared" si="4"/>
        <v>4</v>
      </c>
      <c r="F232" s="8">
        <f t="shared" si="6"/>
        <v>1</v>
      </c>
    </row>
    <row r="233" spans="1:6" ht="45" x14ac:dyDescent="0.25">
      <c r="A233" s="9" t="s">
        <v>222</v>
      </c>
      <c r="B233" s="10" t="s">
        <v>235</v>
      </c>
      <c r="C233" s="8" t="s">
        <v>222</v>
      </c>
      <c r="D233" s="7">
        <v>105301</v>
      </c>
      <c r="E233" s="8">
        <f t="shared" ref="E233:E241" si="7">IF(F233=1,4,10)</f>
        <v>4</v>
      </c>
      <c r="F233" s="8">
        <f t="shared" si="6"/>
        <v>1</v>
      </c>
    </row>
    <row r="234" spans="1:6" ht="45" x14ac:dyDescent="0.25">
      <c r="A234" s="9" t="s">
        <v>222</v>
      </c>
      <c r="B234" s="10" t="s">
        <v>236</v>
      </c>
      <c r="C234" s="8" t="s">
        <v>222</v>
      </c>
      <c r="D234" s="7">
        <v>139723</v>
      </c>
      <c r="E234" s="8">
        <f t="shared" si="7"/>
        <v>4</v>
      </c>
      <c r="F234" s="8">
        <f t="shared" si="6"/>
        <v>1</v>
      </c>
    </row>
    <row r="235" spans="1:6" ht="30" x14ac:dyDescent="0.25">
      <c r="A235" s="9" t="s">
        <v>220</v>
      </c>
      <c r="B235" s="10" t="s">
        <v>237</v>
      </c>
      <c r="C235" s="8" t="s">
        <v>220</v>
      </c>
      <c r="D235" s="7">
        <v>74793</v>
      </c>
      <c r="E235" s="8">
        <f t="shared" si="7"/>
        <v>4</v>
      </c>
      <c r="F235" s="8">
        <f t="shared" si="6"/>
        <v>1</v>
      </c>
    </row>
    <row r="236" spans="1:6" ht="30" x14ac:dyDescent="0.25">
      <c r="A236" s="9" t="s">
        <v>220</v>
      </c>
      <c r="B236" s="10" t="s">
        <v>238</v>
      </c>
      <c r="C236" s="8" t="s">
        <v>220</v>
      </c>
      <c r="D236" s="7">
        <v>67766</v>
      </c>
      <c r="E236" s="8">
        <f t="shared" si="7"/>
        <v>4</v>
      </c>
      <c r="F236" s="8">
        <f t="shared" si="6"/>
        <v>1</v>
      </c>
    </row>
    <row r="237" spans="1:6" ht="30" x14ac:dyDescent="0.25">
      <c r="A237" s="9" t="s">
        <v>220</v>
      </c>
      <c r="B237" s="10" t="s">
        <v>239</v>
      </c>
      <c r="C237" s="8" t="s">
        <v>220</v>
      </c>
      <c r="D237" s="7">
        <v>105191</v>
      </c>
      <c r="E237" s="8">
        <f t="shared" si="7"/>
        <v>4</v>
      </c>
      <c r="F237" s="8">
        <f t="shared" si="6"/>
        <v>1</v>
      </c>
    </row>
    <row r="238" spans="1:6" ht="30" x14ac:dyDescent="0.25">
      <c r="A238" s="9" t="s">
        <v>222</v>
      </c>
      <c r="B238" s="10" t="s">
        <v>240</v>
      </c>
      <c r="C238" s="8" t="s">
        <v>222</v>
      </c>
      <c r="D238" s="7">
        <v>162647</v>
      </c>
      <c r="E238" s="8">
        <f t="shared" si="7"/>
        <v>4</v>
      </c>
      <c r="F238" s="8">
        <f t="shared" si="6"/>
        <v>1</v>
      </c>
    </row>
    <row r="239" spans="1:6" ht="30" x14ac:dyDescent="0.25">
      <c r="A239" s="9" t="s">
        <v>220</v>
      </c>
      <c r="B239" s="10" t="s">
        <v>241</v>
      </c>
      <c r="C239" s="8" t="s">
        <v>220</v>
      </c>
      <c r="D239" s="7">
        <v>75244</v>
      </c>
      <c r="E239" s="8">
        <f t="shared" si="7"/>
        <v>4</v>
      </c>
      <c r="F239" s="8">
        <f t="shared" si="6"/>
        <v>1</v>
      </c>
    </row>
    <row r="240" spans="1:6" ht="30" x14ac:dyDescent="0.25">
      <c r="A240" s="9" t="s">
        <v>220</v>
      </c>
      <c r="B240" s="10" t="s">
        <v>242</v>
      </c>
      <c r="C240" s="8" t="s">
        <v>220</v>
      </c>
      <c r="D240" s="7">
        <v>50460</v>
      </c>
      <c r="E240" s="8">
        <f t="shared" si="7"/>
        <v>4</v>
      </c>
      <c r="F240" s="8">
        <f t="shared" si="6"/>
        <v>1</v>
      </c>
    </row>
    <row r="241" spans="1:6" ht="30" x14ac:dyDescent="0.25">
      <c r="A241" s="9" t="s">
        <v>220</v>
      </c>
      <c r="B241" s="10" t="s">
        <v>243</v>
      </c>
      <c r="C241" s="8" t="s">
        <v>220</v>
      </c>
      <c r="D241" s="7">
        <v>155852</v>
      </c>
      <c r="E241" s="8">
        <f t="shared" si="7"/>
        <v>4</v>
      </c>
      <c r="F241" s="8">
        <f t="shared" si="6"/>
        <v>1</v>
      </c>
    </row>
    <row r="242" spans="1:6" ht="32.25" x14ac:dyDescent="0.25">
      <c r="A242" s="9" t="s">
        <v>220</v>
      </c>
      <c r="B242" s="10" t="s">
        <v>244</v>
      </c>
      <c r="C242" s="8" t="s">
        <v>220</v>
      </c>
      <c r="D242" s="14" t="s">
        <v>245</v>
      </c>
      <c r="E242" s="15">
        <v>4</v>
      </c>
      <c r="F242" s="15">
        <v>1</v>
      </c>
    </row>
    <row r="243" spans="1:6" ht="30" x14ac:dyDescent="0.25">
      <c r="A243" s="9" t="s">
        <v>222</v>
      </c>
      <c r="B243" s="10" t="s">
        <v>246</v>
      </c>
      <c r="C243" s="8" t="s">
        <v>222</v>
      </c>
      <c r="D243" s="7">
        <v>168003</v>
      </c>
      <c r="E243" s="8">
        <f>IF(F243=1,4,10)</f>
        <v>4</v>
      </c>
      <c r="F243" s="8">
        <f>IF(D243&gt;=500000,2,1)</f>
        <v>1</v>
      </c>
    </row>
    <row r="244" spans="1:6" ht="30" x14ac:dyDescent="0.25">
      <c r="A244" s="9" t="s">
        <v>220</v>
      </c>
      <c r="B244" s="10" t="s">
        <v>247</v>
      </c>
      <c r="C244" s="8" t="s">
        <v>220</v>
      </c>
      <c r="D244" s="7">
        <v>157956</v>
      </c>
      <c r="E244" s="8">
        <f>IF(F244=1,4,10)</f>
        <v>4</v>
      </c>
      <c r="F244" s="8">
        <f>IF(D244&gt;=500000,2,1)</f>
        <v>1</v>
      </c>
    </row>
    <row r="245" spans="1:6" ht="30" x14ac:dyDescent="0.25">
      <c r="A245" s="9" t="s">
        <v>220</v>
      </c>
      <c r="B245" s="10" t="s">
        <v>248</v>
      </c>
      <c r="C245" s="8" t="s">
        <v>220</v>
      </c>
      <c r="D245" s="7">
        <v>97329</v>
      </c>
      <c r="E245" s="8">
        <f>IF(F245=1,4,10)</f>
        <v>4</v>
      </c>
      <c r="F245" s="8">
        <f>IF(D245&gt;=500000,2,1)</f>
        <v>1</v>
      </c>
    </row>
    <row r="246" spans="1:6" ht="32.25" x14ac:dyDescent="0.25">
      <c r="A246" s="9" t="s">
        <v>220</v>
      </c>
      <c r="B246" s="10" t="s">
        <v>249</v>
      </c>
      <c r="C246" s="8" t="s">
        <v>220</v>
      </c>
      <c r="D246" s="7" t="s">
        <v>245</v>
      </c>
      <c r="E246" s="15">
        <v>4</v>
      </c>
      <c r="F246" s="15">
        <v>1</v>
      </c>
    </row>
    <row r="247" spans="1:6" ht="45" x14ac:dyDescent="0.25">
      <c r="A247" s="9" t="s">
        <v>222</v>
      </c>
      <c r="B247" s="10" t="s">
        <v>250</v>
      </c>
      <c r="C247" s="8" t="s">
        <v>222</v>
      </c>
      <c r="D247" s="7">
        <v>239745</v>
      </c>
      <c r="E247" s="8">
        <f t="shared" ref="E247:E255" si="8">IF(F247=1,4,10)</f>
        <v>4</v>
      </c>
      <c r="F247" s="8">
        <f t="shared" ref="F247:F255" si="9">IF(D247&gt;=500000,2,1)</f>
        <v>1</v>
      </c>
    </row>
    <row r="248" spans="1:6" ht="47.25" x14ac:dyDescent="0.25">
      <c r="A248" s="9" t="s">
        <v>222</v>
      </c>
      <c r="B248" s="10" t="s">
        <v>251</v>
      </c>
      <c r="C248" s="8" t="s">
        <v>222</v>
      </c>
      <c r="D248" s="7">
        <v>335919</v>
      </c>
      <c r="E248" s="8">
        <f t="shared" si="8"/>
        <v>4</v>
      </c>
      <c r="F248" s="8">
        <f t="shared" si="9"/>
        <v>1</v>
      </c>
    </row>
    <row r="249" spans="1:6" ht="30" x14ac:dyDescent="0.25">
      <c r="A249" s="9" t="s">
        <v>220</v>
      </c>
      <c r="B249" s="10" t="s">
        <v>252</v>
      </c>
      <c r="C249" s="8" t="s">
        <v>220</v>
      </c>
      <c r="D249" s="7">
        <v>45051</v>
      </c>
      <c r="E249" s="8">
        <f t="shared" si="8"/>
        <v>4</v>
      </c>
      <c r="F249" s="8">
        <f t="shared" si="9"/>
        <v>1</v>
      </c>
    </row>
    <row r="250" spans="1:6" ht="30" x14ac:dyDescent="0.25">
      <c r="A250" s="9" t="s">
        <v>220</v>
      </c>
      <c r="B250" s="10" t="s">
        <v>253</v>
      </c>
      <c r="C250" s="8" t="s">
        <v>220</v>
      </c>
      <c r="D250" s="7">
        <v>78901</v>
      </c>
      <c r="E250" s="8">
        <f t="shared" si="8"/>
        <v>4</v>
      </c>
      <c r="F250" s="8">
        <f t="shared" si="9"/>
        <v>1</v>
      </c>
    </row>
    <row r="251" spans="1:6" ht="47.25" x14ac:dyDescent="0.25">
      <c r="A251" s="9" t="s">
        <v>222</v>
      </c>
      <c r="B251" s="10" t="s">
        <v>254</v>
      </c>
      <c r="C251" s="8" t="s">
        <v>222</v>
      </c>
      <c r="D251" s="7">
        <v>1153816</v>
      </c>
      <c r="E251" s="8">
        <f t="shared" si="8"/>
        <v>10</v>
      </c>
      <c r="F251" s="8">
        <f t="shared" si="9"/>
        <v>2</v>
      </c>
    </row>
    <row r="252" spans="1:6" ht="30" x14ac:dyDescent="0.25">
      <c r="A252" s="9" t="s">
        <v>220</v>
      </c>
      <c r="B252" s="10" t="s">
        <v>255</v>
      </c>
      <c r="C252" s="8" t="s">
        <v>220</v>
      </c>
      <c r="D252" s="7">
        <v>130512</v>
      </c>
      <c r="E252" s="8">
        <f t="shared" si="8"/>
        <v>4</v>
      </c>
      <c r="F252" s="8">
        <f t="shared" si="9"/>
        <v>1</v>
      </c>
    </row>
    <row r="253" spans="1:6" ht="47.25" x14ac:dyDescent="0.25">
      <c r="A253" s="9" t="s">
        <v>222</v>
      </c>
      <c r="B253" s="10" t="s">
        <v>256</v>
      </c>
      <c r="C253" s="8" t="s">
        <v>222</v>
      </c>
      <c r="D253" s="7">
        <v>1705410</v>
      </c>
      <c r="E253" s="8">
        <f t="shared" si="8"/>
        <v>10</v>
      </c>
      <c r="F253" s="8">
        <f t="shared" si="9"/>
        <v>2</v>
      </c>
    </row>
    <row r="254" spans="1:6" ht="30" x14ac:dyDescent="0.25">
      <c r="A254" s="9" t="s">
        <v>220</v>
      </c>
      <c r="B254" s="10" t="s">
        <v>257</v>
      </c>
      <c r="C254" s="8" t="s">
        <v>220</v>
      </c>
      <c r="D254" s="7">
        <v>170760</v>
      </c>
      <c r="E254" s="8">
        <f t="shared" si="8"/>
        <v>4</v>
      </c>
      <c r="F254" s="8">
        <f t="shared" si="9"/>
        <v>1</v>
      </c>
    </row>
    <row r="255" spans="1:6" ht="30" x14ac:dyDescent="0.25">
      <c r="A255" s="9" t="s">
        <v>222</v>
      </c>
      <c r="B255" s="10" t="s">
        <v>258</v>
      </c>
      <c r="C255" s="8" t="s">
        <v>222</v>
      </c>
      <c r="D255" s="7">
        <v>2575350</v>
      </c>
      <c r="E255" s="8">
        <f t="shared" si="8"/>
        <v>10</v>
      </c>
      <c r="F255" s="8">
        <f t="shared" si="9"/>
        <v>2</v>
      </c>
    </row>
    <row r="258" spans="1:3" x14ac:dyDescent="0.25">
      <c r="A258" s="17" t="s">
        <v>259</v>
      </c>
    </row>
    <row r="259" spans="1:3" x14ac:dyDescent="0.25">
      <c r="A259" t="s">
        <v>260</v>
      </c>
      <c r="B259" s="18"/>
    </row>
    <row r="260" spans="1:3" x14ac:dyDescent="0.25">
      <c r="A260" s="19" t="s">
        <v>3</v>
      </c>
      <c r="B260" s="20" t="s">
        <v>261</v>
      </c>
      <c r="C260" s="19" t="s">
        <v>262</v>
      </c>
    </row>
    <row r="261" spans="1:3" x14ac:dyDescent="0.25">
      <c r="A261" s="8">
        <v>1</v>
      </c>
      <c r="B261" s="21" t="s">
        <v>263</v>
      </c>
      <c r="C261" s="8" t="s">
        <v>264</v>
      </c>
    </row>
    <row r="262" spans="1:3" x14ac:dyDescent="0.25">
      <c r="A262" s="8">
        <v>2</v>
      </c>
      <c r="B262" s="21" t="s">
        <v>265</v>
      </c>
      <c r="C262" s="8" t="s">
        <v>266</v>
      </c>
    </row>
    <row r="264" spans="1:3" x14ac:dyDescent="0.25">
      <c r="A264" t="s">
        <v>267</v>
      </c>
    </row>
    <row r="265" spans="1:3" x14ac:dyDescent="0.25">
      <c r="A265" t="s">
        <v>268</v>
      </c>
    </row>
    <row r="266" spans="1:3" x14ac:dyDescent="0.25">
      <c r="A266" t="s">
        <v>269</v>
      </c>
    </row>
    <row r="267" spans="1:3" ht="17.25" x14ac:dyDescent="0.25">
      <c r="A267" t="s">
        <v>270</v>
      </c>
    </row>
    <row r="268" spans="1:3" ht="17.25" x14ac:dyDescent="0.25">
      <c r="A268" t="s">
        <v>271</v>
      </c>
      <c r="C268" s="22"/>
    </row>
    <row r="269" spans="1:3" x14ac:dyDescent="0.25">
      <c r="C269" s="22"/>
    </row>
    <row r="270" spans="1:3" ht="17.25" x14ac:dyDescent="0.25">
      <c r="A270" t="s">
        <v>272</v>
      </c>
    </row>
    <row r="271" spans="1:3" ht="17.25" x14ac:dyDescent="0.25">
      <c r="A271" t="s">
        <v>273</v>
      </c>
    </row>
    <row r="273" spans="1:2" x14ac:dyDescent="0.25">
      <c r="A273" t="s">
        <v>274</v>
      </c>
    </row>
    <row r="274" spans="1:2" x14ac:dyDescent="0.25">
      <c r="B274" s="23"/>
    </row>
    <row r="275" spans="1:2" x14ac:dyDescent="0.25">
      <c r="B275" s="24"/>
    </row>
    <row r="276" spans="1:2" x14ac:dyDescent="0.25">
      <c r="B276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d7ba74-5b3c-45ff-b3d4-8d3b26237a77">
      <Terms xmlns="http://schemas.microsoft.com/office/infopath/2007/PartnerControls"/>
    </lcf76f155ced4ddcb4097134ff3c332f>
    <TaxCatchAll xmlns="5dd4e7e6-d538-4020-a288-c39af41a7e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4B953C797BC429C1488C33F9FBC3E" ma:contentTypeVersion="14" ma:contentTypeDescription="Create a new document." ma:contentTypeScope="" ma:versionID="e3ff910cff631bc9649e8ce0979468b7">
  <xsd:schema xmlns:xsd="http://www.w3.org/2001/XMLSchema" xmlns:xs="http://www.w3.org/2001/XMLSchema" xmlns:p="http://schemas.microsoft.com/office/2006/metadata/properties" xmlns:ns2="ead7ba74-5b3c-45ff-b3d4-8d3b26237a77" xmlns:ns3="5dd4e7e6-d538-4020-a288-c39af41a7e7b" targetNamespace="http://schemas.microsoft.com/office/2006/metadata/properties" ma:root="true" ma:fieldsID="490264cd6cdef5f9097df423544edc95" ns2:_="" ns3:_="">
    <xsd:import namespace="ead7ba74-5b3c-45ff-b3d4-8d3b26237a77"/>
    <xsd:import namespace="5dd4e7e6-d538-4020-a288-c39af41a7e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7ba74-5b3c-45ff-b3d4-8d3b26237a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4e7e6-d538-4020-a288-c39af41a7e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a43b286-ef17-4fca-8cfa-723771d53ea7}" ma:internalName="TaxCatchAll" ma:showField="CatchAllData" ma:web="5dd4e7e6-d538-4020-a288-c39af41a7e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BEB2D5-47B6-460E-AFEE-10ADA2C72DA4}">
  <ds:schemaRefs>
    <ds:schemaRef ds:uri="http://schemas.microsoft.com/office/2006/metadata/properties"/>
    <ds:schemaRef ds:uri="http://schemas.microsoft.com/office/infopath/2007/PartnerControls"/>
    <ds:schemaRef ds:uri="ead7ba74-5b3c-45ff-b3d4-8d3b26237a77"/>
    <ds:schemaRef ds:uri="5dd4e7e6-d538-4020-a288-c39af41a7e7b"/>
  </ds:schemaRefs>
</ds:datastoreItem>
</file>

<file path=customXml/itemProps2.xml><?xml version="1.0" encoding="utf-8"?>
<ds:datastoreItem xmlns:ds="http://schemas.openxmlformats.org/officeDocument/2006/customXml" ds:itemID="{BE223EFA-B61C-4F8E-B2EC-5D1A19010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23F918-4892-4F8C-B515-0D9967F4C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7ba74-5b3c-45ff-b3d4-8d3b26237a77"/>
    <ds:schemaRef ds:uri="5dd4e7e6-d538-4020-a288-c39af41a7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Scully, Casey (VDOT)</dc:creator>
  <cp:lastModifiedBy>Scully, Casey (VDOT)</cp:lastModifiedBy>
  <dcterms:created xsi:type="dcterms:W3CDTF">2024-02-27T18:50:55Z</dcterms:created>
  <dcterms:modified xsi:type="dcterms:W3CDTF">2024-02-27T20:20:43Z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0x010100F664B953C797BC429C1488C33F9FBC3E</vt:lpwstr>
  </property>
</Properties>
</file>